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185" yWindow="960" windowWidth="16155" windowHeight="10455" tabRatio="599"/>
  </bookViews>
  <sheets>
    <sheet name="Своб.доступ ЦЭТВ " sheetId="1" r:id="rId1"/>
  </sheets>
  <definedNames>
    <definedName name="_xlnm.Print_Area" localSheetId="0">'Своб.доступ ЦЭТВ '!$A$1:$E$124</definedName>
  </definedNames>
  <calcPr calcId="145621"/>
</workbook>
</file>

<file path=xl/calcChain.xml><?xml version="1.0" encoding="utf-8"?>
<calcChain xmlns="http://schemas.openxmlformats.org/spreadsheetml/2006/main">
  <c r="H25" i="1" l="1"/>
  <c r="I25" i="1" s="1"/>
  <c r="H39" i="1"/>
  <c r="H38" i="1"/>
  <c r="H37" i="1"/>
  <c r="H36" i="1"/>
  <c r="H35" i="1"/>
  <c r="H34" i="1"/>
  <c r="H33" i="1"/>
  <c r="H32" i="1"/>
  <c r="H31" i="1"/>
  <c r="H30" i="1"/>
  <c r="H29" i="1"/>
  <c r="H28" i="1"/>
  <c r="H27" i="1"/>
  <c r="H26" i="1"/>
  <c r="H18" i="1" l="1"/>
  <c r="H53" i="1" l="1"/>
  <c r="I53" i="1" s="1"/>
  <c r="H61" i="1" l="1"/>
  <c r="I61" i="1" s="1"/>
  <c r="H5" i="1" l="1"/>
  <c r="I5" i="1" s="1"/>
  <c r="H7" i="1"/>
  <c r="I7" i="1" s="1"/>
  <c r="H8" i="1"/>
  <c r="I8" i="1" s="1"/>
  <c r="H9" i="1"/>
  <c r="I9" i="1" s="1"/>
  <c r="H10" i="1"/>
  <c r="I10" i="1" s="1"/>
  <c r="H11" i="1"/>
  <c r="I11" i="1" s="1"/>
  <c r="H12" i="1"/>
  <c r="I12" i="1" s="1"/>
  <c r="H13" i="1"/>
  <c r="I13" i="1" s="1"/>
  <c r="H14" i="1"/>
  <c r="I14" i="1" s="1"/>
  <c r="H15" i="1"/>
  <c r="I15" i="1" s="1"/>
  <c r="H16" i="1"/>
  <c r="I16" i="1" s="1"/>
  <c r="H17" i="1"/>
  <c r="I17" i="1" s="1"/>
  <c r="I18" i="1"/>
  <c r="H19" i="1"/>
  <c r="I19" i="1" s="1"/>
  <c r="H20" i="1"/>
  <c r="I20" i="1" s="1"/>
  <c r="H21" i="1"/>
  <c r="I21" i="1" s="1"/>
  <c r="H22" i="1"/>
  <c r="I22" i="1" s="1"/>
  <c r="H23" i="1"/>
  <c r="I23" i="1" s="1"/>
  <c r="H24" i="1"/>
  <c r="I24" i="1" s="1"/>
  <c r="H40" i="1"/>
  <c r="I40" i="1" s="1"/>
  <c r="H41" i="1"/>
  <c r="I41" i="1" s="1"/>
  <c r="H42" i="1"/>
  <c r="I42" i="1" s="1"/>
  <c r="H43" i="1"/>
  <c r="I43" i="1" s="1"/>
  <c r="H44" i="1"/>
  <c r="I44" i="1" s="1"/>
  <c r="H45" i="1"/>
  <c r="I45" i="1" s="1"/>
  <c r="H46" i="1"/>
  <c r="I46" i="1" s="1"/>
  <c r="H47" i="1"/>
  <c r="I47" i="1" s="1"/>
  <c r="H48" i="1"/>
  <c r="I48" i="1" s="1"/>
  <c r="H49" i="1"/>
  <c r="I49" i="1" s="1"/>
  <c r="H50" i="1"/>
  <c r="I50" i="1" s="1"/>
  <c r="H51" i="1"/>
  <c r="I51" i="1" s="1"/>
  <c r="H52" i="1"/>
  <c r="I52" i="1" s="1"/>
  <c r="H54" i="1"/>
  <c r="I54" i="1" s="1"/>
  <c r="H55" i="1"/>
  <c r="I55" i="1" s="1"/>
  <c r="H56" i="1"/>
  <c r="I56" i="1" s="1"/>
  <c r="H57" i="1"/>
  <c r="I57" i="1" s="1"/>
  <c r="H58" i="1"/>
  <c r="I58" i="1" s="1"/>
  <c r="H59" i="1"/>
  <c r="I59" i="1" s="1"/>
  <c r="H60" i="1"/>
  <c r="I60" i="1" s="1"/>
  <c r="H62" i="1"/>
  <c r="I62" i="1" s="1"/>
  <c r="H63" i="1"/>
  <c r="I63" i="1" s="1"/>
  <c r="H64" i="1"/>
  <c r="I64" i="1" s="1"/>
  <c r="H65" i="1"/>
  <c r="I65" i="1" s="1"/>
  <c r="H66" i="1"/>
  <c r="I66" i="1" s="1"/>
  <c r="H67" i="1"/>
  <c r="I67" i="1" s="1"/>
  <c r="H68" i="1"/>
  <c r="I68" i="1" s="1"/>
  <c r="H69" i="1"/>
  <c r="I69" i="1" s="1"/>
  <c r="H70" i="1"/>
  <c r="I70" i="1" s="1"/>
  <c r="H71" i="1"/>
  <c r="I71" i="1" s="1"/>
  <c r="H72" i="1"/>
  <c r="I72" i="1" s="1"/>
  <c r="H73" i="1"/>
  <c r="I73" i="1" s="1"/>
  <c r="H74" i="1"/>
  <c r="I74" i="1" s="1"/>
  <c r="H75" i="1"/>
  <c r="I75" i="1" s="1"/>
  <c r="H76" i="1"/>
  <c r="I76" i="1" s="1"/>
  <c r="H77" i="1"/>
  <c r="I77" i="1" s="1"/>
  <c r="H78" i="1"/>
  <c r="I78" i="1" s="1"/>
  <c r="H79" i="1"/>
  <c r="I79" i="1" s="1"/>
  <c r="H80" i="1"/>
  <c r="I80" i="1" s="1"/>
  <c r="H81" i="1"/>
  <c r="I81" i="1" s="1"/>
  <c r="H82" i="1"/>
  <c r="I82" i="1" s="1"/>
  <c r="H83" i="1"/>
  <c r="I83" i="1" s="1"/>
  <c r="H84" i="1"/>
  <c r="I84" i="1" s="1"/>
  <c r="H85" i="1"/>
  <c r="I85" i="1" s="1"/>
  <c r="H86" i="1"/>
  <c r="I86" i="1" s="1"/>
  <c r="H87" i="1"/>
  <c r="I87" i="1" s="1"/>
  <c r="H88" i="1"/>
  <c r="I88" i="1" s="1"/>
  <c r="H89" i="1"/>
  <c r="I89" i="1" s="1"/>
  <c r="H90" i="1"/>
  <c r="I90" i="1" s="1"/>
  <c r="H91" i="1"/>
  <c r="I91" i="1" s="1"/>
  <c r="H92" i="1"/>
  <c r="I92" i="1" s="1"/>
  <c r="H93" i="1"/>
  <c r="I93" i="1" s="1"/>
  <c r="H94" i="1"/>
  <c r="I94" i="1" s="1"/>
  <c r="H95" i="1"/>
  <c r="I95" i="1" s="1"/>
  <c r="H96" i="1"/>
  <c r="I96" i="1" s="1"/>
  <c r="H97" i="1"/>
  <c r="I97" i="1" s="1"/>
  <c r="H98" i="1"/>
  <c r="I98" i="1" s="1"/>
  <c r="H99" i="1"/>
  <c r="I99" i="1" s="1"/>
  <c r="H100" i="1"/>
  <c r="I100" i="1" s="1"/>
  <c r="H101" i="1"/>
  <c r="I101" i="1" s="1"/>
  <c r="H102" i="1"/>
  <c r="I102" i="1" s="1"/>
  <c r="H103" i="1"/>
  <c r="I103" i="1" s="1"/>
  <c r="H104" i="1"/>
  <c r="I104" i="1" s="1"/>
  <c r="H105" i="1"/>
  <c r="I105" i="1" s="1"/>
  <c r="H106" i="1"/>
  <c r="I106" i="1" s="1"/>
  <c r="H107" i="1"/>
  <c r="I107" i="1" s="1"/>
  <c r="H108" i="1"/>
  <c r="I108" i="1" s="1"/>
  <c r="H109" i="1"/>
  <c r="I109" i="1" s="1"/>
  <c r="H110" i="1"/>
  <c r="I110" i="1" s="1"/>
  <c r="H111" i="1"/>
  <c r="I111" i="1" s="1"/>
  <c r="H112" i="1"/>
  <c r="I112" i="1" s="1"/>
  <c r="H113" i="1"/>
  <c r="I113" i="1" s="1"/>
  <c r="H114" i="1"/>
  <c r="I114" i="1" s="1"/>
  <c r="H115" i="1"/>
  <c r="I115" i="1" s="1"/>
  <c r="H116" i="1"/>
  <c r="I116" i="1" s="1"/>
  <c r="H117" i="1"/>
  <c r="I117" i="1" s="1"/>
  <c r="H118" i="1"/>
  <c r="I118" i="1" s="1"/>
  <c r="H119" i="1"/>
  <c r="I119" i="1" s="1"/>
  <c r="H120" i="1"/>
  <c r="I120" i="1" s="1"/>
  <c r="H121" i="1"/>
  <c r="I121" i="1" s="1"/>
  <c r="H122" i="1"/>
  <c r="I122" i="1" s="1"/>
  <c r="H123" i="1"/>
  <c r="I123" i="1" s="1"/>
  <c r="H124" i="1"/>
  <c r="I124" i="1" s="1"/>
  <c r="H4" i="1"/>
  <c r="I4" i="1" s="1"/>
</calcChain>
</file>

<file path=xl/sharedStrings.xml><?xml version="1.0" encoding="utf-8"?>
<sst xmlns="http://schemas.openxmlformats.org/spreadsheetml/2006/main" count="181" uniqueCount="76">
  <si>
    <t>Область</t>
  </si>
  <si>
    <t>РТС</t>
  </si>
  <si>
    <t>Астана Г.А.</t>
  </si>
  <si>
    <t>2 MUX</t>
  </si>
  <si>
    <t>Шымкент Г.А.</t>
  </si>
  <si>
    <t>Акмолинская область</t>
  </si>
  <si>
    <t>1 MUX</t>
  </si>
  <si>
    <t>г.Актобе</t>
  </si>
  <si>
    <t xml:space="preserve">Актюбинская область </t>
  </si>
  <si>
    <t>Область Жетісу</t>
  </si>
  <si>
    <t>Коксуйский район с.Актекше (гора Большой Шаган)</t>
  </si>
  <si>
    <t>Атырауская область</t>
  </si>
  <si>
    <t>Атырау</t>
  </si>
  <si>
    <t>Восточно-Казахстанская область</t>
  </si>
  <si>
    <t>г.Усть-Каменогорск</t>
  </si>
  <si>
    <t>Абайская область</t>
  </si>
  <si>
    <t>Западно -Казахстанская область</t>
  </si>
  <si>
    <t>г.Уральск</t>
  </si>
  <si>
    <t>Карагандинская область</t>
  </si>
  <si>
    <t>г.Караганды</t>
  </si>
  <si>
    <t>с.Улытау, п.Карсакпай, с.Жезды, с.Атасу, с.Ералиево, с.Тогускен, г.Каражал, с.Жыланды</t>
  </si>
  <si>
    <t>Костанайская область</t>
  </si>
  <si>
    <t>г.Костанай</t>
  </si>
  <si>
    <t>г.Аркалык</t>
  </si>
  <si>
    <t>Кызылординская область</t>
  </si>
  <si>
    <t>г.Кызылорда</t>
  </si>
  <si>
    <t>Казалинский район - с.Айтике би</t>
  </si>
  <si>
    <t>с.Шалкия (Огизмуйиз)</t>
  </si>
  <si>
    <t>Мангистауская область</t>
  </si>
  <si>
    <t>г.Актау</t>
  </si>
  <si>
    <t>Павлодарская область</t>
  </si>
  <si>
    <t>Северо-Казахстанская область</t>
  </si>
  <si>
    <t>г.Петропавловск</t>
  </si>
  <si>
    <t>с. Шаульдер, Коксарай</t>
  </si>
  <si>
    <t>г.Кентау</t>
  </si>
  <si>
    <t xml:space="preserve"> Мактааральский район - г.Жетысай</t>
  </si>
  <si>
    <t>Шардаринский район г.Шардара</t>
  </si>
  <si>
    <t>г. Тараз</t>
  </si>
  <si>
    <t>г. Туркестан</t>
  </si>
  <si>
    <t>с.Караколь, с.Сагиз, с.Асан, с.Балкудук, с.Батырбек, с.Жалгызапан, с.Зинеден, с.Сафоновка</t>
  </si>
  <si>
    <t>Туркестанская область</t>
  </si>
  <si>
    <t>Жамбылская область</t>
  </si>
  <si>
    <t xml:space="preserve">Стоимость в месяц без НДС, тенге </t>
  </si>
  <si>
    <t>Стоимость в месяц с НДС, тенге</t>
  </si>
  <si>
    <t>г. Алматы</t>
  </si>
  <si>
    <t>г. Астана</t>
  </si>
  <si>
    <t>г. Шымкент</t>
  </si>
  <si>
    <t>г. Кокшетау</t>
  </si>
  <si>
    <t>г. Павлодар</t>
  </si>
  <si>
    <t>Алматы Г.А.</t>
  </si>
  <si>
    <t>Алматинская область</t>
  </si>
  <si>
    <t>с.Монтайтас</t>
  </si>
  <si>
    <t>г.Алтай (бывш. г.Зыряновск), п.Октябрьский, г.Серебрянск, г.Риддер</t>
  </si>
  <si>
    <t>с.Толкын, с.Тасашы (Шольадыр), с.Баканас, с.Жаланаш,  с.Шыбышы, с.Актерек, с.Кызылсок,  с.Аксенгир, с.Ынтымак,  с.Алмалы, с.Жайдакбулак, с.Сумбе, с.Таутургень, п.Туюк, с.Узынбулак, с.Балатопар, с.Бериктас, г.Есик, с.Жалаулы, с.Желторангы, с.Какпак, с.Карабулак, с.Кастек, с.Куйган, с.Курмети, уч.Кызылуш, с.Алгабас, с.Сарыбастау, с.Саты, с.Самсы, с.Карабастау, с.Дегерес, с.Нурлы</t>
  </si>
  <si>
    <t>а.Мойынкум, а.им.Рысбека батыра, а.Керу, с.Ойык, с.Улкенсулутор, ст.Шокпар, с.Жайлауколь, а.Узакбай Сыздыкбаева, с.Уланбель, а.Есей би, с.Терсащибулак, Кокжелек (а.Кушаман), ст.Бурубайтал, п.Аксуек, п.Мирный, с.Акколь, а.Актасты, с.Актогай, рзд.Бель, а.Кошек батыра, с.Кольтоган, а.Кордай(Чумыш), с.Кызтоган,  с.Сарыозек, с.Ашира Буркитбаева, а.Кайнар, с.Караой, с.Алга, а.Каскабулак, с.Буденное, с.Кошкарата, а.Абдыкадыр, с.Масанчи, а.им.Карасай батыра, с.Кенен</t>
  </si>
  <si>
    <t xml:space="preserve"> с.Шайыр, с.Кызан, с.Боранкуль, с.Сайотес, с.Тущыкудук, с.Акжигит, с.Жармыш, с.Онды, с.Таушык, с.Уштаган, с.Жынгылды, с.Кызылозен, п.Каражанбас</t>
  </si>
  <si>
    <t>с.Узунколь, с.Кишкенеколь, с.Hиколаевка, с.Рузаевка, с.Ленинградское, с.Тахтаброд, с.Тимирязево, с.Украинское, а.Мерген, с.Чистополье, г.Булаево, а.Есиль,  с.Сухорабовка, с.Светлое, с.Кулыколь, с.Афанасьевка, с.Горьковское, а.Узынжар, с.Лобаново, а.Агынтай батыра, с.Сырымбет, с.Арыкбалык, с.Благовещенка, с.Имантау, с.Кайрат, с.Каратерек, с.Лавровка, с.Михайловка, с.Hикольско-Бурлукское, с.Hовопокровка,  с.Кырымбет, с.Уялы, с.Киевское</t>
  </si>
  <si>
    <t xml:space="preserve"> г.Аральск, с.Жосалы, с.Актобе, ст.Камыстыбас, с.Турмаганбет, с.Куланды,  с.Бесарык,  с.Бирлик, с.Акбасты,  с.Макпалколь, с.Кандоз, с.Косуйенки, с.Жанакала (Куандариа)</t>
  </si>
  <si>
    <t>Ордабасинский район - с.Бугунь, с.Агибет, с.Акбулак, с.Байдибеката, с.Бестогай,  с.Тасты, с.Чулаккурган,  с.Карла Маркса (Cатпаев), с.Козмолдак,с.Жарыкбас,  с.Ченгельды, с.Шымырбай,  с.Бозай, с.Боралдай, с.Жанатиршилик,c.Жанаталап, с.Жанажол, с.Жанаталап,   с.Каратас,  с.Кенес, с.Кумкент, с.Ибата, с.Жанауйым,  с.Абай, с.Даубаба, с.Бабаата, с.Жыныс(Женис), с.Балдыберек, с.Каракур, с.Аксумбе, п.Кыземшек,  с.Алимтау, с.Кенестобе, с.Ызабулак, с.Бакабулак, а.Кызыласу, с.Жилга, с.Жузумдик, с.Дарбаза, с. Достык, с.Коксу, с.Узыната, с.Ачисай, с.Баялдыр, с.Кантаги</t>
  </si>
  <si>
    <t>с.Узунколь, с.Шубалан, г.Житикара, п.Карабалык, с.Амангельды,  с.Уркаш, с.Федоровка, с.Адаевка, с.Владимировка, с.Денисовка, с.Караменды, с.Карасу, с.Майское, с.Hовонежинка, с.Октябрьское, с.Каскат, с.Аятское, с.Буревестник, с.Милысай, с.Тарановское, с.Троебратский,с.Дружба, с.Шили, с.Белояровка, с.Вишневое, с.Волгоградское, с.Диевка, с.Докучаевка, с.Збан, с.им.Кабидолла Тургумбае, с.Кенарал, с.Камысты, с.Коктал, с.Коктерек, с.Комсомольское, с.Воскресеновка, с.Лермонтово, с.Hовоселовка, с.Акшиганак, с.Пресногорьковка, с.Приречное, с.Раздольное, с.Алтынсарино, с.Аралколь, п.Сарыколь, с.Аккарга, п.Качар, с.Георгиевка</t>
  </si>
  <si>
    <t>область Улытау</t>
  </si>
  <si>
    <r>
      <t xml:space="preserve"> п.С.Сейфуллин, п.Акжал, с.Талды, п.Карагайлы, с.Карамурун, г.Приозерск, п.Агадырь, с.Аксу-Аюлы, п.Молодежный, с.Актогай, п.Осакаровка,</t>
    </r>
    <r>
      <rPr>
        <sz val="11"/>
        <color rgb="FFFF0000"/>
        <rFont val="Times New Roman"/>
        <family val="1"/>
        <charset val="204"/>
      </rPr>
      <t xml:space="preserve"> </t>
    </r>
    <r>
      <rPr>
        <sz val="11"/>
        <rFont val="Times New Roman"/>
        <family val="1"/>
        <charset val="204"/>
      </rPr>
      <t>с.Кошкарбай, с.Сункар, с.Егиндыбулак, с.Жарлы, с.Коктас, п.Мойынты, с.Пионерское, п.Саяк, с.Аппаз, с.Бесоба, а.Карим Мынбаев</t>
    </r>
  </si>
  <si>
    <t>Свободные слоты в сети цифрового эфирного телевещания АО "Казтелерадио"</t>
  </si>
  <si>
    <t>№ п/п</t>
  </si>
  <si>
    <t>Кол-во</t>
  </si>
  <si>
    <t>Мультиплекс</t>
  </si>
  <si>
    <t xml:space="preserve">г.Степногорск, г.Степняк, г.Атбасар, г.Ерейментау, с.Зеленый Бор, </t>
  </si>
  <si>
    <t>Тариф без НДС, тенге</t>
  </si>
  <si>
    <t>Мощность, Вт</t>
  </si>
  <si>
    <t>г.Кандыагаш, г.Хромтау, г.Шалкар, с.Карауылкелды,  г.Эмба</t>
  </si>
  <si>
    <t>г.Жаркент, г.Сарканд, г.Ушарал, с.Капал, с.Коныролен, с.Лепсинск, п.Лепсы, с.Койлык, с.Сапак, г.Текели, Ферма 1 Шилису, с.Ашим, с.Косагаш, с.Екпенди, с.Лесновка,  г.Текели (2 кордон), с.Чимбулак, с.Архарлы, с.Суыксай, с.Токжайлау, с.Тополевка, с.им.М.Тулебаева, с.Ушбулак, с.Хоргос,  с.Шатырбай, с.Алмалы, с.Баскунши, с.Басши, п.Достык, с.Екиаша, с.Жумахан Балапанов, с.Каргалы, с.Кокжар, с.Аманбоктер, с.Сарытобе, с.Копалы, с.Сагакурес, с.Кайнар</t>
  </si>
  <si>
    <t>Коктогай, п.Индерборский, г.Кульсары, п.Макат, с.Ганюшкино, с.Миялы, с.Мукур</t>
  </si>
  <si>
    <t>г.Аягоз, с.Баршатас, с.Кокпекты, с.Маканчи, с.Коянбай, с.Таскескен,  с.Урджар, с.Коростели, п.Актогай, с.Hовая Шульба, с.Айгыз, с.Уштобе, с.8 Марта, Укиликыз, с.Акши, с.Сарыарка, а.Салкынтобе,  с.Кызылбулак, с.Барлыкарасан, с.Hекрасовка, с.Алгабас, с.Амангельды, с.Бугубай, п.Жезкент,с.Тарбагатай, с.Тарлаулы, п.Чаган,  п.Шульбинск, с.Ай, с.Бахты, с.Буркотово,а.Кабанбай,  а.Карабуйрат, с.Каракол, с.Кызылкесек, с.Лайбулак, Акшокы,с.Алтыншокы, с.Сегизбай, с.Канонерка, с.Оркен, с.Абралы,  с. Кокжыра</t>
  </si>
  <si>
    <t xml:space="preserve"> с.Баянаул,  с.Октябрьское, с.Голубовка, с.Успенка, с.Тендик, с.Михайловка, с.Тай, с.Чигириновка, с.Шалдай, с.Шоктал, с.Жанааул, с.Жанакурлыс, с.Жолболды, с.Ленино, с.Лозовое, с.Майконыр, с.Майское, с.Озерное,  с.Алаколь, с.Алексеевка, с.Северное, с.Акколь, с.Ивановка</t>
  </si>
  <si>
    <t>Район Алтай - с.Баяновск,  с.Богатырево,  с.Быково, с.Зубовка, с.Кремнюха, п.Прибрежный, с.Средигорное,  с.Путинцево, Д.О.Голубой залив, с.Самарское,  с.Тишинский,  г.Шемонаиха, с.Байтогас, п.Верхнеберезовка, с.Акжар, с.Барлык, с.Курчум, п.Первомайский, с.Жазаба, с.Выдриха, с.Подгорное, с.Топкаин, с.Новостройка,  п.Карагужиха, с.Аршаты, с.Таргын,  с.Урыль, с.Аксу, с.Берель, с.Буран, с.Бурабай, с.Быструха, с.Верхние Таинты, с.Верх-Уба, а.Акбулак, с.Жанаауыл, с.Жанаталап, с.Кабанбай, с.Каратогай, с.Кенюхово, с.Коробиха, с.Курчумкистауы, с.Малороссийка, а.Маралды, с.Мариногорка, с.Палатцы,с.Миролюбовка,  а.Ушбулак, с.Северное,  с.Урунхайка, г.Зайсан, с.Коктерек,  с. Березовка</t>
  </si>
  <si>
    <t>г.Жанатас, г.Каратау, г.Шу, Шакпак, г-ра Западная</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</si>
</sst>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b/>
      <sz val="11"/>
      <name val="Times New Roman"/>
      <family val="1"/>
      <charset val="204"/>
    </font>
    <font>
      <sz val="11"/>
      <name val="Times New Roman"/>
      <family val="1"/>
      <charset val="204"/>
    </font>
    <font>
      <sz val="11"/>
      <color theme="1"/>
      <name val="Calibri"/>
      <family val="2"/>
      <scheme val="minor"/>
    </font>
    <font>
      <sz val="11"/>
      <color rgb="FFFF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2">
    <xf numFmtId="0" fontId="0" fillId="0" borderId="0" xfId="0"/>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4" fontId="2" fillId="0" borderId="1" xfId="0" applyNumberFormat="1" applyFont="1" applyFill="1" applyBorder="1" applyAlignment="1">
      <alignment vertical="center" wrapText="1"/>
    </xf>
    <xf numFmtId="4" fontId="1"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1" fontId="1" fillId="0" borderId="0" xfId="0" applyNumberFormat="1" applyFont="1" applyFill="1" applyAlignment="1">
      <alignment horizontal="center" vertical="center"/>
    </xf>
    <xf numFmtId="4" fontId="2" fillId="0" borderId="1" xfId="0" applyNumberFormat="1" applyFont="1" applyBorder="1" applyAlignment="1">
      <alignment horizontal="center" vertical="center"/>
    </xf>
    <xf numFmtId="0" fontId="2" fillId="0" borderId="1" xfId="0" applyNumberFormat="1" applyFont="1" applyFill="1" applyBorder="1" applyAlignment="1">
      <alignment horizontal="center" vertical="center"/>
    </xf>
    <xf numFmtId="4" fontId="2" fillId="0" borderId="0" xfId="0" applyNumberFormat="1" applyFont="1" applyAlignment="1">
      <alignment horizontal="center" vertical="center"/>
    </xf>
    <xf numFmtId="0"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1" fontId="2" fillId="0" borderId="1" xfId="0" applyNumberFormat="1" applyFont="1" applyFill="1" applyBorder="1" applyAlignment="1">
      <alignment horizontal="center" vertical="center"/>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tabSelected="1" zoomScale="136" zoomScaleNormal="136" zoomScaleSheetLayoutView="90" workbookViewId="0">
      <pane xSplit="3" ySplit="3" topLeftCell="D94" activePane="bottomRight" state="frozen"/>
      <selection pane="topRight" activeCell="E1" sqref="E1"/>
      <selection pane="bottomLeft" activeCell="A6" sqref="A6"/>
      <selection pane="bottomRight" activeCell="E104" sqref="E104:E107"/>
    </sheetView>
  </sheetViews>
  <sheetFormatPr defaultColWidth="9.140625" defaultRowHeight="15" x14ac:dyDescent="0.25"/>
  <cols>
    <col min="1" max="1" width="7.42578125" style="11" customWidth="1"/>
    <col min="2" max="2" width="14.28515625" style="2" customWidth="1"/>
    <col min="3" max="3" width="56" style="2" customWidth="1"/>
    <col min="4" max="4" width="9.140625" style="5" customWidth="1"/>
    <col min="5" max="5" width="10.7109375" style="4" customWidth="1"/>
    <col min="6" max="6" width="12.28515625" style="4" customWidth="1"/>
    <col min="7" max="7" width="11.28515625" style="4" customWidth="1"/>
    <col min="8" max="8" width="14.42578125" style="4" customWidth="1"/>
    <col min="9" max="9" width="13.7109375" style="4" customWidth="1"/>
    <col min="10" max="16384" width="9.140625" style="4"/>
  </cols>
  <sheetData>
    <row r="1" spans="1:9" x14ac:dyDescent="0.25">
      <c r="B1" s="1" t="s">
        <v>62</v>
      </c>
      <c r="D1" s="3"/>
    </row>
    <row r="2" spans="1:9" x14ac:dyDescent="0.25">
      <c r="B2" s="1"/>
      <c r="D2" s="3"/>
    </row>
    <row r="3" spans="1:9" s="2" customFormat="1" ht="42.75" x14ac:dyDescent="0.25">
      <c r="A3" s="7" t="s">
        <v>63</v>
      </c>
      <c r="B3" s="10" t="s">
        <v>0</v>
      </c>
      <c r="C3" s="10" t="s">
        <v>1</v>
      </c>
      <c r="D3" s="7" t="s">
        <v>64</v>
      </c>
      <c r="E3" s="7" t="s">
        <v>65</v>
      </c>
      <c r="F3" s="7" t="s">
        <v>68</v>
      </c>
      <c r="G3" s="7" t="s">
        <v>67</v>
      </c>
      <c r="H3" s="7" t="s">
        <v>42</v>
      </c>
      <c r="I3" s="7" t="s">
        <v>43</v>
      </c>
    </row>
    <row r="4" spans="1:9" x14ac:dyDescent="0.25">
      <c r="A4" s="15">
        <v>1</v>
      </c>
      <c r="B4" s="16" t="s">
        <v>2</v>
      </c>
      <c r="C4" s="17" t="s">
        <v>45</v>
      </c>
      <c r="D4" s="17">
        <v>5</v>
      </c>
      <c r="E4" s="9" t="s">
        <v>3</v>
      </c>
      <c r="F4" s="12">
        <v>3000</v>
      </c>
      <c r="G4" s="12">
        <v>159.22</v>
      </c>
      <c r="H4" s="12">
        <f>F4*G4</f>
        <v>477660</v>
      </c>
      <c r="I4" s="12">
        <f>H4*1.16</f>
        <v>554085.6</v>
      </c>
    </row>
    <row r="5" spans="1:9" x14ac:dyDescent="0.25">
      <c r="A5" s="15"/>
      <c r="B5" s="16"/>
      <c r="C5" s="17"/>
      <c r="D5" s="17"/>
      <c r="E5" s="9" t="s">
        <v>3</v>
      </c>
      <c r="F5" s="12">
        <v>3000</v>
      </c>
      <c r="G5" s="12">
        <v>159.22</v>
      </c>
      <c r="H5" s="12">
        <f t="shared" ref="H5:H80" si="0">F5*G5</f>
        <v>477660</v>
      </c>
      <c r="I5" s="12">
        <f t="shared" ref="I5:I80" si="1">H5*1.16</f>
        <v>554085.6</v>
      </c>
    </row>
    <row r="6" spans="1:9" x14ac:dyDescent="0.25">
      <c r="A6" s="15"/>
      <c r="B6" s="16"/>
      <c r="C6" s="17"/>
      <c r="D6" s="17"/>
      <c r="E6" s="9" t="s">
        <v>3</v>
      </c>
      <c r="F6" s="12">
        <v>3000</v>
      </c>
      <c r="G6" s="12">
        <v>159.22</v>
      </c>
      <c r="H6" s="12">
        <v>477660</v>
      </c>
      <c r="I6" s="12">
        <v>554085.6</v>
      </c>
    </row>
    <row r="7" spans="1:9" x14ac:dyDescent="0.25">
      <c r="A7" s="15"/>
      <c r="B7" s="16"/>
      <c r="C7" s="17"/>
      <c r="D7" s="17"/>
      <c r="E7" s="9" t="s">
        <v>3</v>
      </c>
      <c r="F7" s="12">
        <v>3000</v>
      </c>
      <c r="G7" s="12">
        <v>159.22</v>
      </c>
      <c r="H7" s="12">
        <f t="shared" si="0"/>
        <v>477660</v>
      </c>
      <c r="I7" s="12">
        <f t="shared" si="1"/>
        <v>554085.6</v>
      </c>
    </row>
    <row r="8" spans="1:9" x14ac:dyDescent="0.25">
      <c r="A8" s="15"/>
      <c r="B8" s="16"/>
      <c r="C8" s="17"/>
      <c r="D8" s="17"/>
      <c r="E8" s="9" t="s">
        <v>3</v>
      </c>
      <c r="F8" s="12">
        <v>3000</v>
      </c>
      <c r="G8" s="12">
        <v>159.22</v>
      </c>
      <c r="H8" s="12">
        <f t="shared" si="0"/>
        <v>477660</v>
      </c>
      <c r="I8" s="12">
        <f t="shared" si="1"/>
        <v>554085.6</v>
      </c>
    </row>
    <row r="9" spans="1:9" x14ac:dyDescent="0.25">
      <c r="A9" s="15">
        <v>2</v>
      </c>
      <c r="B9" s="16" t="s">
        <v>49</v>
      </c>
      <c r="C9" s="16" t="s">
        <v>44</v>
      </c>
      <c r="D9" s="17">
        <v>3</v>
      </c>
      <c r="E9" s="9" t="s">
        <v>3</v>
      </c>
      <c r="F9" s="12">
        <v>3000</v>
      </c>
      <c r="G9" s="12">
        <v>159.22</v>
      </c>
      <c r="H9" s="12">
        <f t="shared" si="0"/>
        <v>477660</v>
      </c>
      <c r="I9" s="12">
        <f t="shared" si="1"/>
        <v>554085.6</v>
      </c>
    </row>
    <row r="10" spans="1:9" x14ac:dyDescent="0.25">
      <c r="A10" s="15"/>
      <c r="B10" s="16"/>
      <c r="C10" s="16"/>
      <c r="D10" s="17"/>
      <c r="E10" s="9" t="s">
        <v>3</v>
      </c>
      <c r="F10" s="12">
        <v>3000</v>
      </c>
      <c r="G10" s="12">
        <v>159.22</v>
      </c>
      <c r="H10" s="12">
        <f t="shared" si="0"/>
        <v>477660</v>
      </c>
      <c r="I10" s="12">
        <f t="shared" si="1"/>
        <v>554085.6</v>
      </c>
    </row>
    <row r="11" spans="1:9" x14ac:dyDescent="0.25">
      <c r="A11" s="15"/>
      <c r="B11" s="16"/>
      <c r="C11" s="16"/>
      <c r="D11" s="17"/>
      <c r="E11" s="9" t="s">
        <v>3</v>
      </c>
      <c r="F11" s="12">
        <v>3000</v>
      </c>
      <c r="G11" s="12">
        <v>159.22</v>
      </c>
      <c r="H11" s="12">
        <f t="shared" si="0"/>
        <v>477660</v>
      </c>
      <c r="I11" s="12">
        <f t="shared" si="1"/>
        <v>554085.6</v>
      </c>
    </row>
    <row r="12" spans="1:9" ht="30" x14ac:dyDescent="0.25">
      <c r="A12" s="13">
        <v>3</v>
      </c>
      <c r="B12" s="8" t="s">
        <v>4</v>
      </c>
      <c r="C12" s="9" t="s">
        <v>46</v>
      </c>
      <c r="D12" s="9">
        <v>1</v>
      </c>
      <c r="E12" s="9" t="s">
        <v>3</v>
      </c>
      <c r="F12" s="12">
        <v>3000</v>
      </c>
      <c r="G12" s="12">
        <v>159.22</v>
      </c>
      <c r="H12" s="12">
        <f t="shared" si="0"/>
        <v>477660</v>
      </c>
      <c r="I12" s="12">
        <f t="shared" si="1"/>
        <v>554085.6</v>
      </c>
    </row>
    <row r="13" spans="1:9" x14ac:dyDescent="0.25">
      <c r="A13" s="15">
        <v>4</v>
      </c>
      <c r="B13" s="16" t="s">
        <v>5</v>
      </c>
      <c r="C13" s="17" t="s">
        <v>47</v>
      </c>
      <c r="D13" s="17">
        <v>5</v>
      </c>
      <c r="E13" s="9" t="s">
        <v>6</v>
      </c>
      <c r="F13" s="12">
        <v>1000</v>
      </c>
      <c r="G13" s="12">
        <v>311.74</v>
      </c>
      <c r="H13" s="12">
        <f t="shared" si="0"/>
        <v>311740</v>
      </c>
      <c r="I13" s="12">
        <f>H13*1.16</f>
        <v>361618.39999999997</v>
      </c>
    </row>
    <row r="14" spans="1:9" x14ac:dyDescent="0.25">
      <c r="A14" s="15"/>
      <c r="B14" s="16"/>
      <c r="C14" s="17"/>
      <c r="D14" s="17"/>
      <c r="E14" s="9" t="s">
        <v>3</v>
      </c>
      <c r="F14" s="12">
        <v>1000</v>
      </c>
      <c r="G14" s="12">
        <v>159.22</v>
      </c>
      <c r="H14" s="12">
        <f t="shared" si="0"/>
        <v>159220</v>
      </c>
      <c r="I14" s="12">
        <f t="shared" si="1"/>
        <v>184695.19999999998</v>
      </c>
    </row>
    <row r="15" spans="1:9" x14ac:dyDescent="0.25">
      <c r="A15" s="15"/>
      <c r="B15" s="16"/>
      <c r="C15" s="17"/>
      <c r="D15" s="17"/>
      <c r="E15" s="9" t="s">
        <v>3</v>
      </c>
      <c r="F15" s="12">
        <v>1000</v>
      </c>
      <c r="G15" s="12">
        <v>159.22</v>
      </c>
      <c r="H15" s="12">
        <f t="shared" si="0"/>
        <v>159220</v>
      </c>
      <c r="I15" s="12">
        <f t="shared" si="1"/>
        <v>184695.19999999998</v>
      </c>
    </row>
    <row r="16" spans="1:9" x14ac:dyDescent="0.25">
      <c r="A16" s="15"/>
      <c r="B16" s="16"/>
      <c r="C16" s="17"/>
      <c r="D16" s="17"/>
      <c r="E16" s="9" t="s">
        <v>3</v>
      </c>
      <c r="F16" s="12">
        <v>1000</v>
      </c>
      <c r="G16" s="12">
        <v>159.22</v>
      </c>
      <c r="H16" s="12">
        <f t="shared" si="0"/>
        <v>159220</v>
      </c>
      <c r="I16" s="12">
        <f t="shared" si="1"/>
        <v>184695.19999999998</v>
      </c>
    </row>
    <row r="17" spans="1:9" x14ac:dyDescent="0.25">
      <c r="A17" s="15"/>
      <c r="B17" s="16"/>
      <c r="C17" s="17"/>
      <c r="D17" s="17"/>
      <c r="E17" s="9" t="s">
        <v>3</v>
      </c>
      <c r="F17" s="12">
        <v>1000</v>
      </c>
      <c r="G17" s="12">
        <v>159.22</v>
      </c>
      <c r="H17" s="12">
        <f t="shared" si="0"/>
        <v>159220</v>
      </c>
      <c r="I17" s="12">
        <f t="shared" si="1"/>
        <v>184695.19999999998</v>
      </c>
    </row>
    <row r="18" spans="1:9" ht="30" x14ac:dyDescent="0.25">
      <c r="A18" s="13">
        <v>5</v>
      </c>
      <c r="B18" s="16"/>
      <c r="C18" s="8" t="s">
        <v>66</v>
      </c>
      <c r="D18" s="9">
        <v>1</v>
      </c>
      <c r="E18" s="9" t="s">
        <v>6</v>
      </c>
      <c r="F18" s="12">
        <v>4100</v>
      </c>
      <c r="G18" s="12">
        <v>311.74</v>
      </c>
      <c r="H18" s="12">
        <f>F18*G18</f>
        <v>1278134</v>
      </c>
      <c r="I18" s="12">
        <f>H18*1.16</f>
        <v>1482635.44</v>
      </c>
    </row>
    <row r="19" spans="1:9" x14ac:dyDescent="0.25">
      <c r="A19" s="15">
        <v>6</v>
      </c>
      <c r="B19" s="16" t="s">
        <v>8</v>
      </c>
      <c r="C19" s="17" t="s">
        <v>7</v>
      </c>
      <c r="D19" s="17">
        <v>5</v>
      </c>
      <c r="E19" s="9" t="s">
        <v>6</v>
      </c>
      <c r="F19" s="12">
        <v>1000</v>
      </c>
      <c r="G19" s="12">
        <v>311.74</v>
      </c>
      <c r="H19" s="12">
        <f t="shared" si="0"/>
        <v>311740</v>
      </c>
      <c r="I19" s="12">
        <f t="shared" si="1"/>
        <v>361618.39999999997</v>
      </c>
    </row>
    <row r="20" spans="1:9" x14ac:dyDescent="0.25">
      <c r="A20" s="15"/>
      <c r="B20" s="16"/>
      <c r="C20" s="17"/>
      <c r="D20" s="17"/>
      <c r="E20" s="9" t="s">
        <v>3</v>
      </c>
      <c r="F20" s="12">
        <v>1000</v>
      </c>
      <c r="G20" s="12">
        <v>159.22</v>
      </c>
      <c r="H20" s="12">
        <f t="shared" si="0"/>
        <v>159220</v>
      </c>
      <c r="I20" s="12">
        <f t="shared" si="1"/>
        <v>184695.19999999998</v>
      </c>
    </row>
    <row r="21" spans="1:9" x14ac:dyDescent="0.25">
      <c r="A21" s="15"/>
      <c r="B21" s="16"/>
      <c r="C21" s="17"/>
      <c r="D21" s="17"/>
      <c r="E21" s="9" t="s">
        <v>3</v>
      </c>
      <c r="F21" s="12">
        <v>1000</v>
      </c>
      <c r="G21" s="12">
        <v>159.22</v>
      </c>
      <c r="H21" s="12">
        <f t="shared" si="0"/>
        <v>159220</v>
      </c>
      <c r="I21" s="12">
        <f t="shared" si="1"/>
        <v>184695.19999999998</v>
      </c>
    </row>
    <row r="22" spans="1:9" x14ac:dyDescent="0.25">
      <c r="A22" s="15"/>
      <c r="B22" s="16"/>
      <c r="C22" s="17"/>
      <c r="D22" s="17"/>
      <c r="E22" s="9" t="s">
        <v>3</v>
      </c>
      <c r="F22" s="12">
        <v>1000</v>
      </c>
      <c r="G22" s="12">
        <v>159.22</v>
      </c>
      <c r="H22" s="12">
        <f t="shared" si="0"/>
        <v>159220</v>
      </c>
      <c r="I22" s="12">
        <f t="shared" si="1"/>
        <v>184695.19999999998</v>
      </c>
    </row>
    <row r="23" spans="1:9" x14ac:dyDescent="0.25">
      <c r="A23" s="15"/>
      <c r="B23" s="16"/>
      <c r="C23" s="17"/>
      <c r="D23" s="17"/>
      <c r="E23" s="9" t="s">
        <v>3</v>
      </c>
      <c r="F23" s="12">
        <v>1000</v>
      </c>
      <c r="G23" s="12">
        <v>159.22</v>
      </c>
      <c r="H23" s="12">
        <f t="shared" si="0"/>
        <v>159220</v>
      </c>
      <c r="I23" s="12">
        <f t="shared" si="1"/>
        <v>184695.19999999998</v>
      </c>
    </row>
    <row r="24" spans="1:9" ht="30" x14ac:dyDescent="0.25">
      <c r="A24" s="13">
        <v>7</v>
      </c>
      <c r="B24" s="16"/>
      <c r="C24" s="8" t="s">
        <v>69</v>
      </c>
      <c r="D24" s="9">
        <v>1</v>
      </c>
      <c r="E24" s="9" t="s">
        <v>6</v>
      </c>
      <c r="F24" s="12">
        <v>3550</v>
      </c>
      <c r="G24" s="12">
        <v>311.74</v>
      </c>
      <c r="H24" s="12">
        <f t="shared" si="0"/>
        <v>1106677</v>
      </c>
      <c r="I24" s="12">
        <f t="shared" si="1"/>
        <v>1283745.3199999998</v>
      </c>
    </row>
    <row r="25" spans="1:9" x14ac:dyDescent="0.25">
      <c r="A25" s="21">
        <v>8</v>
      </c>
      <c r="B25" s="19" t="s">
        <v>50</v>
      </c>
      <c r="C25" s="19" t="s">
        <v>53</v>
      </c>
      <c r="D25" s="16">
        <v>1</v>
      </c>
      <c r="E25" s="20" t="s">
        <v>6</v>
      </c>
      <c r="F25" s="17">
        <v>5000</v>
      </c>
      <c r="G25" s="17">
        <v>311.74</v>
      </c>
      <c r="H25" s="16">
        <f>F25*G25</f>
        <v>1558700</v>
      </c>
      <c r="I25" s="18">
        <f>H25*1.16</f>
        <v>1808091.9999999998</v>
      </c>
    </row>
    <row r="26" spans="1:9" x14ac:dyDescent="0.25">
      <c r="A26" s="21"/>
      <c r="B26" s="19"/>
      <c r="C26" s="19"/>
      <c r="D26" s="16"/>
      <c r="E26" s="20"/>
      <c r="F26" s="17"/>
      <c r="G26" s="17"/>
      <c r="H26" s="16">
        <f t="shared" ref="H26:H39" si="2">F26*G26</f>
        <v>0</v>
      </c>
      <c r="I26" s="18"/>
    </row>
    <row r="27" spans="1:9" x14ac:dyDescent="0.25">
      <c r="A27" s="21"/>
      <c r="B27" s="19"/>
      <c r="C27" s="19"/>
      <c r="D27" s="16"/>
      <c r="E27" s="20"/>
      <c r="F27" s="17"/>
      <c r="G27" s="17"/>
      <c r="H27" s="16">
        <f t="shared" si="2"/>
        <v>0</v>
      </c>
      <c r="I27" s="18"/>
    </row>
    <row r="28" spans="1:9" x14ac:dyDescent="0.25">
      <c r="A28" s="21"/>
      <c r="B28" s="19"/>
      <c r="C28" s="19"/>
      <c r="D28" s="16"/>
      <c r="E28" s="20"/>
      <c r="F28" s="17"/>
      <c r="G28" s="17"/>
      <c r="H28" s="16">
        <f t="shared" si="2"/>
        <v>0</v>
      </c>
      <c r="I28" s="18"/>
    </row>
    <row r="29" spans="1:9" x14ac:dyDescent="0.25">
      <c r="A29" s="21"/>
      <c r="B29" s="19"/>
      <c r="C29" s="19"/>
      <c r="D29" s="16"/>
      <c r="E29" s="20"/>
      <c r="F29" s="17"/>
      <c r="G29" s="17"/>
      <c r="H29" s="16">
        <f t="shared" si="2"/>
        <v>0</v>
      </c>
      <c r="I29" s="18"/>
    </row>
    <row r="30" spans="1:9" x14ac:dyDescent="0.25">
      <c r="A30" s="21"/>
      <c r="B30" s="19"/>
      <c r="C30" s="19"/>
      <c r="D30" s="16"/>
      <c r="E30" s="20"/>
      <c r="F30" s="17"/>
      <c r="G30" s="17"/>
      <c r="H30" s="16">
        <f t="shared" si="2"/>
        <v>0</v>
      </c>
      <c r="I30" s="18"/>
    </row>
    <row r="31" spans="1:9" x14ac:dyDescent="0.25">
      <c r="A31" s="21"/>
      <c r="B31" s="19"/>
      <c r="C31" s="19"/>
      <c r="D31" s="16"/>
      <c r="E31" s="20"/>
      <c r="F31" s="17"/>
      <c r="G31" s="17"/>
      <c r="H31" s="16">
        <f t="shared" si="2"/>
        <v>0</v>
      </c>
      <c r="I31" s="18"/>
    </row>
    <row r="32" spans="1:9" x14ac:dyDescent="0.25">
      <c r="A32" s="21"/>
      <c r="B32" s="19"/>
      <c r="C32" s="19"/>
      <c r="D32" s="16"/>
      <c r="E32" s="20"/>
      <c r="F32" s="17"/>
      <c r="G32" s="17"/>
      <c r="H32" s="16">
        <f t="shared" si="2"/>
        <v>0</v>
      </c>
      <c r="I32" s="18"/>
    </row>
    <row r="33" spans="1:12" x14ac:dyDescent="0.25">
      <c r="A33" s="21"/>
      <c r="B33" s="19"/>
      <c r="C33" s="19"/>
      <c r="D33" s="16"/>
      <c r="E33" s="20"/>
      <c r="F33" s="17"/>
      <c r="G33" s="17"/>
      <c r="H33" s="16">
        <f t="shared" si="2"/>
        <v>0</v>
      </c>
      <c r="I33" s="18"/>
    </row>
    <row r="34" spans="1:12" x14ac:dyDescent="0.25">
      <c r="A34" s="21"/>
      <c r="B34" s="19"/>
      <c r="C34" s="19"/>
      <c r="D34" s="16"/>
      <c r="E34" s="20"/>
      <c r="F34" s="17"/>
      <c r="G34" s="17"/>
      <c r="H34" s="16">
        <f t="shared" si="2"/>
        <v>0</v>
      </c>
      <c r="I34" s="18"/>
    </row>
    <row r="35" spans="1:12" x14ac:dyDescent="0.25">
      <c r="A35" s="21"/>
      <c r="B35" s="19"/>
      <c r="C35" s="19"/>
      <c r="D35" s="16"/>
      <c r="E35" s="20"/>
      <c r="F35" s="17"/>
      <c r="G35" s="17"/>
      <c r="H35" s="16">
        <f t="shared" si="2"/>
        <v>0</v>
      </c>
      <c r="I35" s="18"/>
    </row>
    <row r="36" spans="1:12" x14ac:dyDescent="0.25">
      <c r="A36" s="21"/>
      <c r="B36" s="19"/>
      <c r="C36" s="19"/>
      <c r="D36" s="16"/>
      <c r="E36" s="20"/>
      <c r="F36" s="17"/>
      <c r="G36" s="17"/>
      <c r="H36" s="16">
        <f t="shared" si="2"/>
        <v>0</v>
      </c>
      <c r="I36" s="18"/>
    </row>
    <row r="37" spans="1:12" x14ac:dyDescent="0.25">
      <c r="A37" s="21"/>
      <c r="B37" s="19"/>
      <c r="C37" s="19"/>
      <c r="D37" s="16"/>
      <c r="E37" s="20"/>
      <c r="F37" s="17"/>
      <c r="G37" s="17"/>
      <c r="H37" s="16">
        <f t="shared" si="2"/>
        <v>0</v>
      </c>
      <c r="I37" s="18"/>
    </row>
    <row r="38" spans="1:12" x14ac:dyDescent="0.25">
      <c r="A38" s="21"/>
      <c r="B38" s="19"/>
      <c r="C38" s="19"/>
      <c r="D38" s="16"/>
      <c r="E38" s="20"/>
      <c r="F38" s="17"/>
      <c r="G38" s="17"/>
      <c r="H38" s="16">
        <f t="shared" si="2"/>
        <v>0</v>
      </c>
      <c r="I38" s="18"/>
    </row>
    <row r="39" spans="1:12" x14ac:dyDescent="0.25">
      <c r="A39" s="21"/>
      <c r="B39" s="19"/>
      <c r="C39" s="19"/>
      <c r="D39" s="16"/>
      <c r="E39" s="20"/>
      <c r="F39" s="17"/>
      <c r="G39" s="17"/>
      <c r="H39" s="16">
        <f t="shared" si="2"/>
        <v>0</v>
      </c>
      <c r="I39" s="18"/>
      <c r="L39" s="2"/>
    </row>
    <row r="40" spans="1:12" x14ac:dyDescent="0.25">
      <c r="A40" s="15">
        <v>9</v>
      </c>
      <c r="B40" s="16" t="s">
        <v>9</v>
      </c>
      <c r="C40" s="16" t="s">
        <v>10</v>
      </c>
      <c r="D40" s="17">
        <v>6</v>
      </c>
      <c r="E40" s="9" t="s">
        <v>6</v>
      </c>
      <c r="F40" s="12">
        <v>3000</v>
      </c>
      <c r="G40" s="12">
        <v>311.74</v>
      </c>
      <c r="H40" s="12">
        <f t="shared" si="0"/>
        <v>935220</v>
      </c>
      <c r="I40" s="12">
        <f t="shared" si="1"/>
        <v>1084855.2</v>
      </c>
    </row>
    <row r="41" spans="1:12" x14ac:dyDescent="0.25">
      <c r="A41" s="15"/>
      <c r="B41" s="16"/>
      <c r="C41" s="16"/>
      <c r="D41" s="17"/>
      <c r="E41" s="9" t="s">
        <v>3</v>
      </c>
      <c r="F41" s="12">
        <v>3000</v>
      </c>
      <c r="G41" s="12">
        <v>159.22</v>
      </c>
      <c r="H41" s="12">
        <f t="shared" si="0"/>
        <v>477660</v>
      </c>
      <c r="I41" s="12">
        <f t="shared" si="1"/>
        <v>554085.6</v>
      </c>
    </row>
    <row r="42" spans="1:12" x14ac:dyDescent="0.25">
      <c r="A42" s="15"/>
      <c r="B42" s="16"/>
      <c r="C42" s="16"/>
      <c r="D42" s="17"/>
      <c r="E42" s="9" t="s">
        <v>3</v>
      </c>
      <c r="F42" s="12">
        <v>3000</v>
      </c>
      <c r="G42" s="12">
        <v>159.22</v>
      </c>
      <c r="H42" s="12">
        <f t="shared" si="0"/>
        <v>477660</v>
      </c>
      <c r="I42" s="12">
        <f t="shared" si="1"/>
        <v>554085.6</v>
      </c>
    </row>
    <row r="43" spans="1:12" x14ac:dyDescent="0.25">
      <c r="A43" s="15"/>
      <c r="B43" s="16"/>
      <c r="C43" s="16"/>
      <c r="D43" s="17"/>
      <c r="E43" s="9" t="s">
        <v>3</v>
      </c>
      <c r="F43" s="12">
        <v>3000</v>
      </c>
      <c r="G43" s="12">
        <v>159.22</v>
      </c>
      <c r="H43" s="12">
        <f t="shared" si="0"/>
        <v>477660</v>
      </c>
      <c r="I43" s="12">
        <f t="shared" si="1"/>
        <v>554085.6</v>
      </c>
    </row>
    <row r="44" spans="1:12" x14ac:dyDescent="0.25">
      <c r="A44" s="15"/>
      <c r="B44" s="16"/>
      <c r="C44" s="16"/>
      <c r="D44" s="17"/>
      <c r="E44" s="9" t="s">
        <v>3</v>
      </c>
      <c r="F44" s="12">
        <v>3000</v>
      </c>
      <c r="G44" s="12">
        <v>159.22</v>
      </c>
      <c r="H44" s="12">
        <f t="shared" si="0"/>
        <v>477660</v>
      </c>
      <c r="I44" s="12">
        <f t="shared" si="1"/>
        <v>554085.6</v>
      </c>
    </row>
    <row r="45" spans="1:12" x14ac:dyDescent="0.25">
      <c r="A45" s="15"/>
      <c r="B45" s="16"/>
      <c r="C45" s="16"/>
      <c r="D45" s="17"/>
      <c r="E45" s="9" t="s">
        <v>3</v>
      </c>
      <c r="F45" s="12">
        <v>3000</v>
      </c>
      <c r="G45" s="12">
        <v>159.22</v>
      </c>
      <c r="H45" s="12">
        <f t="shared" si="0"/>
        <v>477660</v>
      </c>
      <c r="I45" s="12">
        <f t="shared" si="1"/>
        <v>554085.6</v>
      </c>
    </row>
    <row r="46" spans="1:12" ht="135" x14ac:dyDescent="0.25">
      <c r="A46" s="13">
        <v>10</v>
      </c>
      <c r="B46" s="16"/>
      <c r="C46" s="8" t="s">
        <v>70</v>
      </c>
      <c r="D46" s="9">
        <v>1</v>
      </c>
      <c r="E46" s="9" t="s">
        <v>6</v>
      </c>
      <c r="F46" s="12">
        <v>6650</v>
      </c>
      <c r="G46" s="12">
        <v>311.74</v>
      </c>
      <c r="H46" s="12">
        <f t="shared" si="0"/>
        <v>2073071</v>
      </c>
      <c r="I46" s="12">
        <f t="shared" si="1"/>
        <v>2404762.36</v>
      </c>
    </row>
    <row r="47" spans="1:12" x14ac:dyDescent="0.25">
      <c r="A47" s="15">
        <v>11</v>
      </c>
      <c r="B47" s="16" t="s">
        <v>11</v>
      </c>
      <c r="C47" s="17" t="s">
        <v>12</v>
      </c>
      <c r="D47" s="17">
        <v>5</v>
      </c>
      <c r="E47" s="9" t="s">
        <v>6</v>
      </c>
      <c r="F47" s="12">
        <v>1000</v>
      </c>
      <c r="G47" s="12">
        <v>311.74</v>
      </c>
      <c r="H47" s="12">
        <f t="shared" si="0"/>
        <v>311740</v>
      </c>
      <c r="I47" s="12">
        <f t="shared" si="1"/>
        <v>361618.39999999997</v>
      </c>
    </row>
    <row r="48" spans="1:12" x14ac:dyDescent="0.25">
      <c r="A48" s="15"/>
      <c r="B48" s="16"/>
      <c r="C48" s="17"/>
      <c r="D48" s="17"/>
      <c r="E48" s="9" t="s">
        <v>3</v>
      </c>
      <c r="F48" s="12">
        <v>1000</v>
      </c>
      <c r="G48" s="12">
        <v>159.22</v>
      </c>
      <c r="H48" s="12">
        <f t="shared" si="0"/>
        <v>159220</v>
      </c>
      <c r="I48" s="12">
        <f t="shared" si="1"/>
        <v>184695.19999999998</v>
      </c>
    </row>
    <row r="49" spans="1:9" x14ac:dyDescent="0.25">
      <c r="A49" s="15"/>
      <c r="B49" s="16"/>
      <c r="C49" s="17"/>
      <c r="D49" s="17"/>
      <c r="E49" s="9" t="s">
        <v>3</v>
      </c>
      <c r="F49" s="12">
        <v>1000</v>
      </c>
      <c r="G49" s="12">
        <v>159.22</v>
      </c>
      <c r="H49" s="12">
        <f t="shared" si="0"/>
        <v>159220</v>
      </c>
      <c r="I49" s="12">
        <f t="shared" si="1"/>
        <v>184695.19999999998</v>
      </c>
    </row>
    <row r="50" spans="1:9" x14ac:dyDescent="0.25">
      <c r="A50" s="15"/>
      <c r="B50" s="16"/>
      <c r="C50" s="17"/>
      <c r="D50" s="17"/>
      <c r="E50" s="9" t="s">
        <v>3</v>
      </c>
      <c r="F50" s="12">
        <v>1000</v>
      </c>
      <c r="G50" s="12">
        <v>159.22</v>
      </c>
      <c r="H50" s="12">
        <f t="shared" si="0"/>
        <v>159220</v>
      </c>
      <c r="I50" s="12">
        <f t="shared" si="1"/>
        <v>184695.19999999998</v>
      </c>
    </row>
    <row r="51" spans="1:9" x14ac:dyDescent="0.25">
      <c r="A51" s="15"/>
      <c r="B51" s="16"/>
      <c r="C51" s="17"/>
      <c r="D51" s="17"/>
      <c r="E51" s="9" t="s">
        <v>3</v>
      </c>
      <c r="F51" s="12">
        <v>1000</v>
      </c>
      <c r="G51" s="12">
        <v>159.22</v>
      </c>
      <c r="H51" s="12">
        <f t="shared" si="0"/>
        <v>159220</v>
      </c>
      <c r="I51" s="12">
        <f t="shared" si="1"/>
        <v>184695.19999999998</v>
      </c>
    </row>
    <row r="52" spans="1:9" ht="30" x14ac:dyDescent="0.25">
      <c r="A52" s="13">
        <v>12</v>
      </c>
      <c r="B52" s="16"/>
      <c r="C52" s="8" t="s">
        <v>39</v>
      </c>
      <c r="D52" s="9">
        <v>2</v>
      </c>
      <c r="E52" s="9" t="s">
        <v>6</v>
      </c>
      <c r="F52" s="12">
        <v>2600</v>
      </c>
      <c r="G52" s="12">
        <v>311.74</v>
      </c>
      <c r="H52" s="12">
        <f t="shared" si="0"/>
        <v>810524</v>
      </c>
      <c r="I52" s="12">
        <f t="shared" si="1"/>
        <v>940207.84</v>
      </c>
    </row>
    <row r="53" spans="1:9" ht="30" x14ac:dyDescent="0.25">
      <c r="A53" s="13">
        <v>13</v>
      </c>
      <c r="B53" s="16"/>
      <c r="C53" s="8" t="s">
        <v>71</v>
      </c>
      <c r="D53" s="9">
        <v>1</v>
      </c>
      <c r="E53" s="9" t="s">
        <v>6</v>
      </c>
      <c r="F53" s="12">
        <v>2750</v>
      </c>
      <c r="G53" s="12">
        <v>311.74</v>
      </c>
      <c r="H53" s="12">
        <f t="shared" si="0"/>
        <v>857285</v>
      </c>
      <c r="I53" s="12">
        <f t="shared" si="1"/>
        <v>994450.6</v>
      </c>
    </row>
    <row r="54" spans="1:9" x14ac:dyDescent="0.25">
      <c r="A54" s="15">
        <v>14</v>
      </c>
      <c r="B54" s="16" t="s">
        <v>13</v>
      </c>
      <c r="C54" s="17" t="s">
        <v>14</v>
      </c>
      <c r="D54" s="17">
        <v>6</v>
      </c>
      <c r="E54" s="9" t="s">
        <v>6</v>
      </c>
      <c r="F54" s="12">
        <v>3000</v>
      </c>
      <c r="G54" s="12">
        <v>311.74</v>
      </c>
      <c r="H54" s="12">
        <f t="shared" si="0"/>
        <v>935220</v>
      </c>
      <c r="I54" s="12">
        <f t="shared" si="1"/>
        <v>1084855.2</v>
      </c>
    </row>
    <row r="55" spans="1:9" x14ac:dyDescent="0.25">
      <c r="A55" s="15"/>
      <c r="B55" s="16"/>
      <c r="C55" s="17"/>
      <c r="D55" s="17"/>
      <c r="E55" s="9" t="s">
        <v>3</v>
      </c>
      <c r="F55" s="12">
        <v>3000</v>
      </c>
      <c r="G55" s="12">
        <v>159.22</v>
      </c>
      <c r="H55" s="12">
        <f t="shared" si="0"/>
        <v>477660</v>
      </c>
      <c r="I55" s="12">
        <f t="shared" si="1"/>
        <v>554085.6</v>
      </c>
    </row>
    <row r="56" spans="1:9" x14ac:dyDescent="0.25">
      <c r="A56" s="15"/>
      <c r="B56" s="16"/>
      <c r="C56" s="17"/>
      <c r="D56" s="17"/>
      <c r="E56" s="9" t="s">
        <v>3</v>
      </c>
      <c r="F56" s="12">
        <v>3000</v>
      </c>
      <c r="G56" s="12">
        <v>159.22</v>
      </c>
      <c r="H56" s="12">
        <f t="shared" si="0"/>
        <v>477660</v>
      </c>
      <c r="I56" s="12">
        <f t="shared" si="1"/>
        <v>554085.6</v>
      </c>
    </row>
    <row r="57" spans="1:9" x14ac:dyDescent="0.25">
      <c r="A57" s="15"/>
      <c r="B57" s="16"/>
      <c r="C57" s="17"/>
      <c r="D57" s="17"/>
      <c r="E57" s="9" t="s">
        <v>3</v>
      </c>
      <c r="F57" s="12">
        <v>3000</v>
      </c>
      <c r="G57" s="12">
        <v>159.22</v>
      </c>
      <c r="H57" s="12">
        <f t="shared" si="0"/>
        <v>477660</v>
      </c>
      <c r="I57" s="12">
        <f t="shared" si="1"/>
        <v>554085.6</v>
      </c>
    </row>
    <row r="58" spans="1:9" x14ac:dyDescent="0.25">
      <c r="A58" s="15"/>
      <c r="B58" s="16"/>
      <c r="C58" s="17"/>
      <c r="D58" s="17"/>
      <c r="E58" s="9" t="s">
        <v>3</v>
      </c>
      <c r="F58" s="12">
        <v>3000</v>
      </c>
      <c r="G58" s="12">
        <v>159.22</v>
      </c>
      <c r="H58" s="12">
        <f t="shared" si="0"/>
        <v>477660</v>
      </c>
      <c r="I58" s="12">
        <f t="shared" si="1"/>
        <v>554085.6</v>
      </c>
    </row>
    <row r="59" spans="1:9" x14ac:dyDescent="0.25">
      <c r="A59" s="15"/>
      <c r="B59" s="16"/>
      <c r="C59" s="17"/>
      <c r="D59" s="17"/>
      <c r="E59" s="9" t="s">
        <v>3</v>
      </c>
      <c r="F59" s="12">
        <v>3000</v>
      </c>
      <c r="G59" s="12">
        <v>159.22</v>
      </c>
      <c r="H59" s="12">
        <f t="shared" si="0"/>
        <v>477660</v>
      </c>
      <c r="I59" s="12">
        <f t="shared" si="1"/>
        <v>554085.6</v>
      </c>
    </row>
    <row r="60" spans="1:9" ht="30" x14ac:dyDescent="0.25">
      <c r="A60" s="13">
        <v>15</v>
      </c>
      <c r="B60" s="16"/>
      <c r="C60" s="8" t="s">
        <v>52</v>
      </c>
      <c r="D60" s="9">
        <v>1</v>
      </c>
      <c r="E60" s="9" t="s">
        <v>6</v>
      </c>
      <c r="F60" s="12">
        <v>800</v>
      </c>
      <c r="G60" s="12">
        <v>311.74</v>
      </c>
      <c r="H60" s="12">
        <f t="shared" si="0"/>
        <v>249392</v>
      </c>
      <c r="I60" s="12">
        <f t="shared" si="1"/>
        <v>289294.71999999997</v>
      </c>
    </row>
    <row r="61" spans="1:9" ht="210" x14ac:dyDescent="0.25">
      <c r="A61" s="13">
        <v>16</v>
      </c>
      <c r="B61" s="16"/>
      <c r="C61" s="8" t="s">
        <v>74</v>
      </c>
      <c r="D61" s="9">
        <v>1</v>
      </c>
      <c r="E61" s="9" t="s">
        <v>6</v>
      </c>
      <c r="F61" s="12">
        <v>7650</v>
      </c>
      <c r="G61" s="12">
        <v>311.74</v>
      </c>
      <c r="H61" s="12">
        <f t="shared" si="0"/>
        <v>2384811</v>
      </c>
      <c r="I61" s="12">
        <f t="shared" si="1"/>
        <v>2766380.76</v>
      </c>
    </row>
    <row r="62" spans="1:9" ht="150" x14ac:dyDescent="0.25">
      <c r="A62" s="13">
        <v>17</v>
      </c>
      <c r="B62" s="8" t="s">
        <v>15</v>
      </c>
      <c r="C62" s="8" t="s">
        <v>72</v>
      </c>
      <c r="D62" s="9">
        <v>1</v>
      </c>
      <c r="E62" s="9" t="s">
        <v>6</v>
      </c>
      <c r="F62" s="12">
        <v>6900</v>
      </c>
      <c r="G62" s="12">
        <v>311.74</v>
      </c>
      <c r="H62" s="12">
        <f t="shared" si="0"/>
        <v>2151006</v>
      </c>
      <c r="I62" s="12">
        <f t="shared" si="1"/>
        <v>2495166.96</v>
      </c>
    </row>
    <row r="63" spans="1:9" x14ac:dyDescent="0.25">
      <c r="A63" s="15">
        <v>18</v>
      </c>
      <c r="B63" s="16" t="s">
        <v>16</v>
      </c>
      <c r="C63" s="17" t="s">
        <v>17</v>
      </c>
      <c r="D63" s="17">
        <v>5</v>
      </c>
      <c r="E63" s="9" t="s">
        <v>6</v>
      </c>
      <c r="F63" s="12">
        <v>1000</v>
      </c>
      <c r="G63" s="12">
        <v>311.74</v>
      </c>
      <c r="H63" s="12">
        <f t="shared" si="0"/>
        <v>311740</v>
      </c>
      <c r="I63" s="12">
        <f t="shared" si="1"/>
        <v>361618.39999999997</v>
      </c>
    </row>
    <row r="64" spans="1:9" x14ac:dyDescent="0.25">
      <c r="A64" s="15"/>
      <c r="B64" s="16"/>
      <c r="C64" s="17"/>
      <c r="D64" s="17"/>
      <c r="E64" s="9" t="s">
        <v>3</v>
      </c>
      <c r="F64" s="12">
        <v>1000</v>
      </c>
      <c r="G64" s="12">
        <v>159.22</v>
      </c>
      <c r="H64" s="12">
        <f t="shared" si="0"/>
        <v>159220</v>
      </c>
      <c r="I64" s="12">
        <f t="shared" si="1"/>
        <v>184695.19999999998</v>
      </c>
    </row>
    <row r="65" spans="1:9" x14ac:dyDescent="0.25">
      <c r="A65" s="15"/>
      <c r="B65" s="16"/>
      <c r="C65" s="17"/>
      <c r="D65" s="17"/>
      <c r="E65" s="9" t="s">
        <v>3</v>
      </c>
      <c r="F65" s="12">
        <v>1000</v>
      </c>
      <c r="G65" s="12">
        <v>159.22</v>
      </c>
      <c r="H65" s="12">
        <f t="shared" si="0"/>
        <v>159220</v>
      </c>
      <c r="I65" s="12">
        <f t="shared" si="1"/>
        <v>184695.19999999998</v>
      </c>
    </row>
    <row r="66" spans="1:9" x14ac:dyDescent="0.25">
      <c r="A66" s="15"/>
      <c r="B66" s="16"/>
      <c r="C66" s="17"/>
      <c r="D66" s="17"/>
      <c r="E66" s="9" t="s">
        <v>3</v>
      </c>
      <c r="F66" s="12">
        <v>1000</v>
      </c>
      <c r="G66" s="12">
        <v>159.22</v>
      </c>
      <c r="H66" s="12">
        <f t="shared" si="0"/>
        <v>159220</v>
      </c>
      <c r="I66" s="12">
        <f t="shared" si="1"/>
        <v>184695.19999999998</v>
      </c>
    </row>
    <row r="67" spans="1:9" x14ac:dyDescent="0.25">
      <c r="A67" s="15"/>
      <c r="B67" s="16"/>
      <c r="C67" s="17"/>
      <c r="D67" s="17"/>
      <c r="E67" s="9" t="s">
        <v>3</v>
      </c>
      <c r="F67" s="12">
        <v>1000</v>
      </c>
      <c r="G67" s="12">
        <v>159.22</v>
      </c>
      <c r="H67" s="12">
        <f t="shared" si="0"/>
        <v>159220</v>
      </c>
      <c r="I67" s="12">
        <f t="shared" si="1"/>
        <v>184695.19999999998</v>
      </c>
    </row>
    <row r="68" spans="1:9" x14ac:dyDescent="0.25">
      <c r="A68" s="15">
        <v>19</v>
      </c>
      <c r="B68" s="16" t="s">
        <v>41</v>
      </c>
      <c r="C68" s="17" t="s">
        <v>37</v>
      </c>
      <c r="D68" s="17">
        <v>4</v>
      </c>
      <c r="E68" s="9" t="s">
        <v>3</v>
      </c>
      <c r="F68" s="12">
        <v>1000</v>
      </c>
      <c r="G68" s="12">
        <v>159.22</v>
      </c>
      <c r="H68" s="12">
        <f t="shared" si="0"/>
        <v>159220</v>
      </c>
      <c r="I68" s="12">
        <f t="shared" si="1"/>
        <v>184695.19999999998</v>
      </c>
    </row>
    <row r="69" spans="1:9" x14ac:dyDescent="0.25">
      <c r="A69" s="15"/>
      <c r="B69" s="16"/>
      <c r="C69" s="17"/>
      <c r="D69" s="17"/>
      <c r="E69" s="9" t="s">
        <v>3</v>
      </c>
      <c r="F69" s="12">
        <v>1000</v>
      </c>
      <c r="G69" s="12">
        <v>159.22</v>
      </c>
      <c r="H69" s="12">
        <f t="shared" si="0"/>
        <v>159220</v>
      </c>
      <c r="I69" s="12">
        <f t="shared" si="1"/>
        <v>184695.19999999998</v>
      </c>
    </row>
    <row r="70" spans="1:9" x14ac:dyDescent="0.25">
      <c r="A70" s="15"/>
      <c r="B70" s="16"/>
      <c r="C70" s="17"/>
      <c r="D70" s="17"/>
      <c r="E70" s="9" t="s">
        <v>3</v>
      </c>
      <c r="F70" s="12">
        <v>1000</v>
      </c>
      <c r="G70" s="12">
        <v>159.22</v>
      </c>
      <c r="H70" s="12">
        <f t="shared" si="0"/>
        <v>159220</v>
      </c>
      <c r="I70" s="12">
        <f t="shared" si="1"/>
        <v>184695.19999999998</v>
      </c>
    </row>
    <row r="71" spans="1:9" x14ac:dyDescent="0.25">
      <c r="A71" s="15"/>
      <c r="B71" s="16"/>
      <c r="C71" s="17"/>
      <c r="D71" s="17"/>
      <c r="E71" s="9" t="s">
        <v>3</v>
      </c>
      <c r="F71" s="12">
        <v>1000</v>
      </c>
      <c r="G71" s="12">
        <v>159.22</v>
      </c>
      <c r="H71" s="12">
        <f t="shared" si="0"/>
        <v>159220</v>
      </c>
      <c r="I71" s="12">
        <f t="shared" si="1"/>
        <v>184695.19999999998</v>
      </c>
    </row>
    <row r="72" spans="1:9" x14ac:dyDescent="0.25">
      <c r="A72" s="13">
        <v>20</v>
      </c>
      <c r="B72" s="16"/>
      <c r="C72" s="6" t="s">
        <v>75</v>
      </c>
      <c r="D72" s="9"/>
      <c r="E72" s="9" t="s">
        <v>6</v>
      </c>
      <c r="F72" s="12">
        <v>2300</v>
      </c>
      <c r="G72" s="12">
        <v>311.74</v>
      </c>
      <c r="H72" s="12">
        <f t="shared" si="0"/>
        <v>717002</v>
      </c>
      <c r="I72" s="12">
        <f t="shared" si="1"/>
        <v>831722.32</v>
      </c>
    </row>
    <row r="73" spans="1:9" ht="135" x14ac:dyDescent="0.25">
      <c r="A73" s="13">
        <v>21</v>
      </c>
      <c r="B73" s="16"/>
      <c r="C73" s="8" t="s">
        <v>54</v>
      </c>
      <c r="D73" s="9">
        <v>1</v>
      </c>
      <c r="E73" s="9" t="s">
        <v>6</v>
      </c>
      <c r="F73" s="12">
        <v>2850</v>
      </c>
      <c r="G73" s="12">
        <v>311.74</v>
      </c>
      <c r="H73" s="12">
        <f t="shared" si="0"/>
        <v>888459</v>
      </c>
      <c r="I73" s="12">
        <f t="shared" si="1"/>
        <v>1030612.44</v>
      </c>
    </row>
    <row r="74" spans="1:9" x14ac:dyDescent="0.25">
      <c r="A74" s="15">
        <v>22</v>
      </c>
      <c r="B74" s="16" t="s">
        <v>18</v>
      </c>
      <c r="C74" s="17" t="s">
        <v>19</v>
      </c>
      <c r="D74" s="17">
        <v>5</v>
      </c>
      <c r="E74" s="9" t="s">
        <v>3</v>
      </c>
      <c r="F74" s="12">
        <v>3000</v>
      </c>
      <c r="G74" s="12">
        <v>159.22</v>
      </c>
      <c r="H74" s="12">
        <f t="shared" si="0"/>
        <v>477660</v>
      </c>
      <c r="I74" s="12">
        <f t="shared" si="1"/>
        <v>554085.6</v>
      </c>
    </row>
    <row r="75" spans="1:9" x14ac:dyDescent="0.25">
      <c r="A75" s="15"/>
      <c r="B75" s="16"/>
      <c r="C75" s="17"/>
      <c r="D75" s="17"/>
      <c r="E75" s="9" t="s">
        <v>3</v>
      </c>
      <c r="F75" s="12">
        <v>3000</v>
      </c>
      <c r="G75" s="12">
        <v>159.22</v>
      </c>
      <c r="H75" s="12">
        <f t="shared" si="0"/>
        <v>477660</v>
      </c>
      <c r="I75" s="12">
        <f t="shared" si="1"/>
        <v>554085.6</v>
      </c>
    </row>
    <row r="76" spans="1:9" x14ac:dyDescent="0.25">
      <c r="A76" s="15"/>
      <c r="B76" s="16"/>
      <c r="C76" s="17"/>
      <c r="D76" s="17"/>
      <c r="E76" s="9" t="s">
        <v>3</v>
      </c>
      <c r="F76" s="12">
        <v>3000</v>
      </c>
      <c r="G76" s="12">
        <v>159.22</v>
      </c>
      <c r="H76" s="12">
        <f t="shared" si="0"/>
        <v>477660</v>
      </c>
      <c r="I76" s="12">
        <f t="shared" si="1"/>
        <v>554085.6</v>
      </c>
    </row>
    <row r="77" spans="1:9" x14ac:dyDescent="0.25">
      <c r="A77" s="15"/>
      <c r="B77" s="16"/>
      <c r="C77" s="17"/>
      <c r="D77" s="17"/>
      <c r="E77" s="9" t="s">
        <v>3</v>
      </c>
      <c r="F77" s="12">
        <v>3000</v>
      </c>
      <c r="G77" s="12">
        <v>159.22</v>
      </c>
      <c r="H77" s="12">
        <f t="shared" si="0"/>
        <v>477660</v>
      </c>
      <c r="I77" s="12">
        <f t="shared" si="1"/>
        <v>554085.6</v>
      </c>
    </row>
    <row r="78" spans="1:9" x14ac:dyDescent="0.25">
      <c r="A78" s="15"/>
      <c r="B78" s="16"/>
      <c r="C78" s="17"/>
      <c r="D78" s="17"/>
      <c r="E78" s="9" t="s">
        <v>3</v>
      </c>
      <c r="F78" s="12">
        <v>3000</v>
      </c>
      <c r="G78" s="12">
        <v>159.22</v>
      </c>
      <c r="H78" s="12">
        <f t="shared" si="0"/>
        <v>477660</v>
      </c>
      <c r="I78" s="12">
        <f t="shared" si="1"/>
        <v>554085.6</v>
      </c>
    </row>
    <row r="79" spans="1:9" ht="75" x14ac:dyDescent="0.25">
      <c r="A79" s="13">
        <v>23</v>
      </c>
      <c r="B79" s="16"/>
      <c r="C79" s="8" t="s">
        <v>61</v>
      </c>
      <c r="D79" s="9">
        <v>1</v>
      </c>
      <c r="E79" s="9" t="s">
        <v>6</v>
      </c>
      <c r="F79" s="12">
        <v>4950</v>
      </c>
      <c r="G79" s="12">
        <v>311.74</v>
      </c>
      <c r="H79" s="12">
        <f t="shared" si="0"/>
        <v>1543113</v>
      </c>
      <c r="I79" s="12">
        <f t="shared" si="1"/>
        <v>1790011.0799999998</v>
      </c>
    </row>
    <row r="80" spans="1:9" ht="30" x14ac:dyDescent="0.25">
      <c r="A80" s="13">
        <v>24</v>
      </c>
      <c r="B80" s="8" t="s">
        <v>60</v>
      </c>
      <c r="C80" s="8" t="s">
        <v>20</v>
      </c>
      <c r="D80" s="9">
        <v>1</v>
      </c>
      <c r="E80" s="9" t="s">
        <v>6</v>
      </c>
      <c r="F80" s="12">
        <v>1500</v>
      </c>
      <c r="G80" s="12">
        <v>311.74</v>
      </c>
      <c r="H80" s="12">
        <f t="shared" si="0"/>
        <v>467610</v>
      </c>
      <c r="I80" s="12">
        <f t="shared" si="1"/>
        <v>542427.6</v>
      </c>
    </row>
    <row r="81" spans="1:9" x14ac:dyDescent="0.25">
      <c r="A81" s="15">
        <v>25</v>
      </c>
      <c r="B81" s="16" t="s">
        <v>21</v>
      </c>
      <c r="C81" s="17" t="s">
        <v>22</v>
      </c>
      <c r="D81" s="17">
        <v>6</v>
      </c>
      <c r="E81" s="9" t="s">
        <v>6</v>
      </c>
      <c r="F81" s="12">
        <v>1000</v>
      </c>
      <c r="G81" s="12">
        <v>311.74</v>
      </c>
      <c r="H81" s="12">
        <f t="shared" ref="H81:H124" si="3">F81*G81</f>
        <v>311740</v>
      </c>
      <c r="I81" s="12">
        <f t="shared" ref="I81:I124" si="4">H81*1.16</f>
        <v>361618.39999999997</v>
      </c>
    </row>
    <row r="82" spans="1:9" x14ac:dyDescent="0.25">
      <c r="A82" s="15"/>
      <c r="B82" s="16"/>
      <c r="C82" s="17"/>
      <c r="D82" s="17"/>
      <c r="E82" s="9" t="s">
        <v>3</v>
      </c>
      <c r="F82" s="12">
        <v>1000</v>
      </c>
      <c r="G82" s="12">
        <v>159.22</v>
      </c>
      <c r="H82" s="12">
        <f t="shared" si="3"/>
        <v>159220</v>
      </c>
      <c r="I82" s="12">
        <f t="shared" si="4"/>
        <v>184695.19999999998</v>
      </c>
    </row>
    <row r="83" spans="1:9" x14ac:dyDescent="0.25">
      <c r="A83" s="15"/>
      <c r="B83" s="16"/>
      <c r="C83" s="17"/>
      <c r="D83" s="17"/>
      <c r="E83" s="9" t="s">
        <v>3</v>
      </c>
      <c r="F83" s="12">
        <v>1000</v>
      </c>
      <c r="G83" s="12">
        <v>159.22</v>
      </c>
      <c r="H83" s="12">
        <f t="shared" si="3"/>
        <v>159220</v>
      </c>
      <c r="I83" s="12">
        <f t="shared" si="4"/>
        <v>184695.19999999998</v>
      </c>
    </row>
    <row r="84" spans="1:9" x14ac:dyDescent="0.25">
      <c r="A84" s="15"/>
      <c r="B84" s="16"/>
      <c r="C84" s="17"/>
      <c r="D84" s="17"/>
      <c r="E84" s="9" t="s">
        <v>3</v>
      </c>
      <c r="F84" s="12">
        <v>1000</v>
      </c>
      <c r="G84" s="12">
        <v>159.22</v>
      </c>
      <c r="H84" s="12">
        <f t="shared" si="3"/>
        <v>159220</v>
      </c>
      <c r="I84" s="12">
        <f t="shared" si="4"/>
        <v>184695.19999999998</v>
      </c>
    </row>
    <row r="85" spans="1:9" x14ac:dyDescent="0.25">
      <c r="A85" s="15"/>
      <c r="B85" s="16"/>
      <c r="C85" s="17"/>
      <c r="D85" s="17"/>
      <c r="E85" s="9" t="s">
        <v>3</v>
      </c>
      <c r="F85" s="12">
        <v>1000</v>
      </c>
      <c r="G85" s="12">
        <v>159.22</v>
      </c>
      <c r="H85" s="12">
        <f t="shared" si="3"/>
        <v>159220</v>
      </c>
      <c r="I85" s="12">
        <f t="shared" si="4"/>
        <v>184695.19999999998</v>
      </c>
    </row>
    <row r="86" spans="1:9" x14ac:dyDescent="0.25">
      <c r="A86" s="15"/>
      <c r="B86" s="16"/>
      <c r="C86" s="17"/>
      <c r="D86" s="17"/>
      <c r="E86" s="9" t="s">
        <v>3</v>
      </c>
      <c r="F86" s="12">
        <v>1000</v>
      </c>
      <c r="G86" s="12">
        <v>159.22</v>
      </c>
      <c r="H86" s="12">
        <f t="shared" si="3"/>
        <v>159220</v>
      </c>
      <c r="I86" s="12">
        <f t="shared" si="4"/>
        <v>184695.19999999998</v>
      </c>
    </row>
    <row r="87" spans="1:9" x14ac:dyDescent="0.25">
      <c r="A87" s="13">
        <v>26</v>
      </c>
      <c r="B87" s="16"/>
      <c r="C87" s="8" t="s">
        <v>23</v>
      </c>
      <c r="D87" s="9">
        <v>1</v>
      </c>
      <c r="E87" s="9" t="s">
        <v>6</v>
      </c>
      <c r="F87" s="12">
        <v>1000</v>
      </c>
      <c r="G87" s="12">
        <v>311.74</v>
      </c>
      <c r="H87" s="12">
        <f t="shared" si="3"/>
        <v>311740</v>
      </c>
      <c r="I87" s="12">
        <f t="shared" si="4"/>
        <v>361618.39999999997</v>
      </c>
    </row>
    <row r="88" spans="1:9" ht="195" x14ac:dyDescent="0.25">
      <c r="A88" s="13">
        <v>27</v>
      </c>
      <c r="B88" s="16"/>
      <c r="C88" s="8" t="s">
        <v>59</v>
      </c>
      <c r="D88" s="9">
        <v>1</v>
      </c>
      <c r="E88" s="9" t="s">
        <v>6</v>
      </c>
      <c r="F88" s="12">
        <v>7300</v>
      </c>
      <c r="G88" s="12">
        <v>311.74</v>
      </c>
      <c r="H88" s="12">
        <f t="shared" si="3"/>
        <v>2275702</v>
      </c>
      <c r="I88" s="12">
        <f t="shared" si="4"/>
        <v>2639814.3199999998</v>
      </c>
    </row>
    <row r="89" spans="1:9" x14ac:dyDescent="0.25">
      <c r="A89" s="15">
        <v>28</v>
      </c>
      <c r="B89" s="16" t="s">
        <v>24</v>
      </c>
      <c r="C89" s="17" t="s">
        <v>25</v>
      </c>
      <c r="D89" s="17">
        <v>4</v>
      </c>
      <c r="E89" s="9" t="s">
        <v>3</v>
      </c>
      <c r="F89" s="12">
        <v>1000</v>
      </c>
      <c r="G89" s="12">
        <v>159.22</v>
      </c>
      <c r="H89" s="12">
        <f t="shared" si="3"/>
        <v>159220</v>
      </c>
      <c r="I89" s="12">
        <f t="shared" si="4"/>
        <v>184695.19999999998</v>
      </c>
    </row>
    <row r="90" spans="1:9" x14ac:dyDescent="0.25">
      <c r="A90" s="15"/>
      <c r="B90" s="16"/>
      <c r="C90" s="17"/>
      <c r="D90" s="17"/>
      <c r="E90" s="9" t="s">
        <v>3</v>
      </c>
      <c r="F90" s="12">
        <v>1000</v>
      </c>
      <c r="G90" s="12">
        <v>159.22</v>
      </c>
      <c r="H90" s="12">
        <f t="shared" si="3"/>
        <v>159220</v>
      </c>
      <c r="I90" s="12">
        <f t="shared" si="4"/>
        <v>184695.19999999998</v>
      </c>
    </row>
    <row r="91" spans="1:9" x14ac:dyDescent="0.25">
      <c r="A91" s="15"/>
      <c r="B91" s="16"/>
      <c r="C91" s="17"/>
      <c r="D91" s="17"/>
      <c r="E91" s="9" t="s">
        <v>3</v>
      </c>
      <c r="F91" s="12">
        <v>1000</v>
      </c>
      <c r="G91" s="12">
        <v>159.22</v>
      </c>
      <c r="H91" s="12">
        <f t="shared" si="3"/>
        <v>159220</v>
      </c>
      <c r="I91" s="12">
        <f t="shared" si="4"/>
        <v>184695.19999999998</v>
      </c>
    </row>
    <row r="92" spans="1:9" x14ac:dyDescent="0.25">
      <c r="A92" s="15"/>
      <c r="B92" s="16"/>
      <c r="C92" s="17"/>
      <c r="D92" s="17"/>
      <c r="E92" s="9" t="s">
        <v>3</v>
      </c>
      <c r="F92" s="12">
        <v>1000</v>
      </c>
      <c r="G92" s="12">
        <v>159.22</v>
      </c>
      <c r="H92" s="12">
        <f t="shared" si="3"/>
        <v>159220</v>
      </c>
      <c r="I92" s="12">
        <f t="shared" si="4"/>
        <v>184695.19999999998</v>
      </c>
    </row>
    <row r="93" spans="1:9" x14ac:dyDescent="0.25">
      <c r="A93" s="13">
        <v>29</v>
      </c>
      <c r="B93" s="16"/>
      <c r="C93" s="8" t="s">
        <v>26</v>
      </c>
      <c r="D93" s="9">
        <v>1</v>
      </c>
      <c r="E93" s="9" t="s">
        <v>6</v>
      </c>
      <c r="F93" s="12">
        <v>200</v>
      </c>
      <c r="G93" s="12">
        <v>311.74</v>
      </c>
      <c r="H93" s="12">
        <f t="shared" si="3"/>
        <v>62348</v>
      </c>
      <c r="I93" s="12">
        <f t="shared" si="4"/>
        <v>72323.679999999993</v>
      </c>
    </row>
    <row r="94" spans="1:9" x14ac:dyDescent="0.25">
      <c r="A94" s="15">
        <v>30</v>
      </c>
      <c r="B94" s="16"/>
      <c r="C94" s="16" t="s">
        <v>27</v>
      </c>
      <c r="D94" s="17">
        <v>2</v>
      </c>
      <c r="E94" s="9" t="s">
        <v>6</v>
      </c>
      <c r="F94" s="12">
        <v>100</v>
      </c>
      <c r="G94" s="12">
        <v>311.74</v>
      </c>
      <c r="H94" s="12">
        <f t="shared" si="3"/>
        <v>31174</v>
      </c>
      <c r="I94" s="12">
        <f t="shared" si="4"/>
        <v>36161.839999999997</v>
      </c>
    </row>
    <row r="95" spans="1:9" x14ac:dyDescent="0.25">
      <c r="A95" s="15"/>
      <c r="B95" s="16"/>
      <c r="C95" s="16"/>
      <c r="D95" s="17"/>
      <c r="E95" s="9" t="s">
        <v>6</v>
      </c>
      <c r="F95" s="12">
        <v>100</v>
      </c>
      <c r="G95" s="12">
        <v>311.74</v>
      </c>
      <c r="H95" s="12">
        <f t="shared" si="3"/>
        <v>31174</v>
      </c>
      <c r="I95" s="12">
        <f t="shared" si="4"/>
        <v>36161.839999999997</v>
      </c>
    </row>
    <row r="96" spans="1:9" ht="60" x14ac:dyDescent="0.25">
      <c r="A96" s="13">
        <v>31</v>
      </c>
      <c r="B96" s="16"/>
      <c r="C96" s="8" t="s">
        <v>57</v>
      </c>
      <c r="D96" s="9">
        <v>1</v>
      </c>
      <c r="E96" s="9" t="s">
        <v>6</v>
      </c>
      <c r="F96" s="12">
        <v>1450</v>
      </c>
      <c r="G96" s="12">
        <v>311.74</v>
      </c>
      <c r="H96" s="12">
        <f t="shared" si="3"/>
        <v>452023</v>
      </c>
      <c r="I96" s="12">
        <f t="shared" si="4"/>
        <v>524346.67999999993</v>
      </c>
    </row>
    <row r="97" spans="1:9" x14ac:dyDescent="0.25">
      <c r="A97" s="15">
        <v>32</v>
      </c>
      <c r="B97" s="16" t="s">
        <v>28</v>
      </c>
      <c r="C97" s="17" t="s">
        <v>29</v>
      </c>
      <c r="D97" s="17">
        <v>5</v>
      </c>
      <c r="E97" s="9" t="s">
        <v>3</v>
      </c>
      <c r="F97" s="12">
        <v>1000</v>
      </c>
      <c r="G97" s="12">
        <v>159.22</v>
      </c>
      <c r="H97" s="12">
        <f t="shared" si="3"/>
        <v>159220</v>
      </c>
      <c r="I97" s="12">
        <f t="shared" si="4"/>
        <v>184695.19999999998</v>
      </c>
    </row>
    <row r="98" spans="1:9" x14ac:dyDescent="0.25">
      <c r="A98" s="15"/>
      <c r="B98" s="16"/>
      <c r="C98" s="17"/>
      <c r="D98" s="17"/>
      <c r="E98" s="9" t="s">
        <v>3</v>
      </c>
      <c r="F98" s="12">
        <v>1000</v>
      </c>
      <c r="G98" s="12">
        <v>159.22</v>
      </c>
      <c r="H98" s="12">
        <f t="shared" si="3"/>
        <v>159220</v>
      </c>
      <c r="I98" s="12">
        <f t="shared" si="4"/>
        <v>184695.19999999998</v>
      </c>
    </row>
    <row r="99" spans="1:9" x14ac:dyDescent="0.25">
      <c r="A99" s="15"/>
      <c r="B99" s="16"/>
      <c r="C99" s="17"/>
      <c r="D99" s="17"/>
      <c r="E99" s="9" t="s">
        <v>3</v>
      </c>
      <c r="F99" s="12">
        <v>1000</v>
      </c>
      <c r="G99" s="12">
        <v>159.22</v>
      </c>
      <c r="H99" s="12">
        <f t="shared" si="3"/>
        <v>159220</v>
      </c>
      <c r="I99" s="12">
        <f t="shared" si="4"/>
        <v>184695.19999999998</v>
      </c>
    </row>
    <row r="100" spans="1:9" x14ac:dyDescent="0.25">
      <c r="A100" s="15"/>
      <c r="B100" s="16"/>
      <c r="C100" s="17"/>
      <c r="D100" s="17"/>
      <c r="E100" s="9" t="s">
        <v>3</v>
      </c>
      <c r="F100" s="12">
        <v>1000</v>
      </c>
      <c r="G100" s="12">
        <v>159.22</v>
      </c>
      <c r="H100" s="12">
        <f t="shared" si="3"/>
        <v>159220</v>
      </c>
      <c r="I100" s="12">
        <f t="shared" si="4"/>
        <v>184695.19999999998</v>
      </c>
    </row>
    <row r="101" spans="1:9" x14ac:dyDescent="0.25">
      <c r="A101" s="15"/>
      <c r="B101" s="16"/>
      <c r="C101" s="17"/>
      <c r="D101" s="17"/>
      <c r="E101" s="9" t="s">
        <v>3</v>
      </c>
      <c r="F101" s="12">
        <v>1000</v>
      </c>
      <c r="G101" s="12">
        <v>159.22</v>
      </c>
      <c r="H101" s="12">
        <f t="shared" si="3"/>
        <v>159220</v>
      </c>
      <c r="I101" s="12">
        <f t="shared" si="4"/>
        <v>184695.19999999998</v>
      </c>
    </row>
    <row r="102" spans="1:9" ht="45" x14ac:dyDescent="0.25">
      <c r="A102" s="13">
        <v>33</v>
      </c>
      <c r="B102" s="16"/>
      <c r="C102" s="8" t="s">
        <v>55</v>
      </c>
      <c r="D102" s="9">
        <v>1</v>
      </c>
      <c r="E102" s="9" t="s">
        <v>6</v>
      </c>
      <c r="F102" s="12">
        <v>1000</v>
      </c>
      <c r="G102" s="12">
        <v>311.74</v>
      </c>
      <c r="H102" s="12">
        <f t="shared" si="3"/>
        <v>311740</v>
      </c>
      <c r="I102" s="12">
        <f t="shared" si="4"/>
        <v>361618.39999999997</v>
      </c>
    </row>
    <row r="103" spans="1:9" x14ac:dyDescent="0.25">
      <c r="A103" s="15">
        <v>34</v>
      </c>
      <c r="B103" s="16" t="s">
        <v>30</v>
      </c>
      <c r="C103" s="17" t="s">
        <v>48</v>
      </c>
      <c r="D103" s="17">
        <v>5</v>
      </c>
      <c r="E103" s="9" t="s">
        <v>6</v>
      </c>
      <c r="F103" s="12">
        <v>1000</v>
      </c>
      <c r="G103" s="12">
        <v>311.74</v>
      </c>
      <c r="H103" s="12">
        <f t="shared" si="3"/>
        <v>311740</v>
      </c>
      <c r="I103" s="12">
        <f t="shared" si="4"/>
        <v>361618.39999999997</v>
      </c>
    </row>
    <row r="104" spans="1:9" x14ac:dyDescent="0.25">
      <c r="A104" s="15"/>
      <c r="B104" s="16"/>
      <c r="C104" s="17"/>
      <c r="D104" s="17"/>
      <c r="E104" s="9" t="s">
        <v>3</v>
      </c>
      <c r="F104" s="12">
        <v>1000</v>
      </c>
      <c r="G104" s="12">
        <v>159.22</v>
      </c>
      <c r="H104" s="12">
        <f t="shared" si="3"/>
        <v>159220</v>
      </c>
      <c r="I104" s="12">
        <f t="shared" si="4"/>
        <v>184695.19999999998</v>
      </c>
    </row>
    <row r="105" spans="1:9" x14ac:dyDescent="0.25">
      <c r="A105" s="15"/>
      <c r="B105" s="16"/>
      <c r="C105" s="17"/>
      <c r="D105" s="17"/>
      <c r="E105" s="9" t="s">
        <v>3</v>
      </c>
      <c r="F105" s="12">
        <v>1000</v>
      </c>
      <c r="G105" s="12">
        <v>159.22</v>
      </c>
      <c r="H105" s="12">
        <f t="shared" si="3"/>
        <v>159220</v>
      </c>
      <c r="I105" s="12">
        <f t="shared" si="4"/>
        <v>184695.19999999998</v>
      </c>
    </row>
    <row r="106" spans="1:9" x14ac:dyDescent="0.25">
      <c r="A106" s="15"/>
      <c r="B106" s="16"/>
      <c r="C106" s="17"/>
      <c r="D106" s="17"/>
      <c r="E106" s="9" t="s">
        <v>3</v>
      </c>
      <c r="F106" s="12">
        <v>1000</v>
      </c>
      <c r="G106" s="12">
        <v>159.22</v>
      </c>
      <c r="H106" s="12">
        <f t="shared" si="3"/>
        <v>159220</v>
      </c>
      <c r="I106" s="12">
        <f t="shared" si="4"/>
        <v>184695.19999999998</v>
      </c>
    </row>
    <row r="107" spans="1:9" x14ac:dyDescent="0.25">
      <c r="A107" s="15"/>
      <c r="B107" s="16"/>
      <c r="C107" s="17"/>
      <c r="D107" s="17"/>
      <c r="E107" s="9" t="s">
        <v>3</v>
      </c>
      <c r="F107" s="12">
        <v>1000</v>
      </c>
      <c r="G107" s="12">
        <v>159.22</v>
      </c>
      <c r="H107" s="12">
        <f t="shared" si="3"/>
        <v>159220</v>
      </c>
      <c r="I107" s="12">
        <f t="shared" si="4"/>
        <v>184695.19999999998</v>
      </c>
    </row>
    <row r="108" spans="1:9" ht="75" x14ac:dyDescent="0.25">
      <c r="A108" s="13">
        <v>35</v>
      </c>
      <c r="B108" s="16"/>
      <c r="C108" s="8" t="s">
        <v>73</v>
      </c>
      <c r="D108" s="9">
        <v>1</v>
      </c>
      <c r="E108" s="9" t="s">
        <v>6</v>
      </c>
      <c r="F108" s="12">
        <v>3850</v>
      </c>
      <c r="G108" s="12">
        <v>311.74</v>
      </c>
      <c r="H108" s="12">
        <f t="shared" si="3"/>
        <v>1200199</v>
      </c>
      <c r="I108" s="12">
        <f t="shared" si="4"/>
        <v>1392230.8399999999</v>
      </c>
    </row>
    <row r="109" spans="1:9" x14ac:dyDescent="0.25">
      <c r="A109" s="15">
        <v>36</v>
      </c>
      <c r="B109" s="16" t="s">
        <v>31</v>
      </c>
      <c r="C109" s="17" t="s">
        <v>32</v>
      </c>
      <c r="D109" s="17">
        <v>6</v>
      </c>
      <c r="E109" s="9" t="s">
        <v>6</v>
      </c>
      <c r="F109" s="12">
        <v>1000</v>
      </c>
      <c r="G109" s="12">
        <v>311.74</v>
      </c>
      <c r="H109" s="12">
        <f t="shared" si="3"/>
        <v>311740</v>
      </c>
      <c r="I109" s="12">
        <f t="shared" si="4"/>
        <v>361618.39999999997</v>
      </c>
    </row>
    <row r="110" spans="1:9" x14ac:dyDescent="0.25">
      <c r="A110" s="15"/>
      <c r="B110" s="16"/>
      <c r="C110" s="17"/>
      <c r="D110" s="17"/>
      <c r="E110" s="9" t="s">
        <v>3</v>
      </c>
      <c r="F110" s="12">
        <v>1000</v>
      </c>
      <c r="G110" s="12">
        <v>159.22</v>
      </c>
      <c r="H110" s="12">
        <f t="shared" si="3"/>
        <v>159220</v>
      </c>
      <c r="I110" s="12">
        <f t="shared" si="4"/>
        <v>184695.19999999998</v>
      </c>
    </row>
    <row r="111" spans="1:9" x14ac:dyDescent="0.25">
      <c r="A111" s="15"/>
      <c r="B111" s="16"/>
      <c r="C111" s="17"/>
      <c r="D111" s="17"/>
      <c r="E111" s="9" t="s">
        <v>3</v>
      </c>
      <c r="F111" s="12">
        <v>1000</v>
      </c>
      <c r="G111" s="12">
        <v>159.22</v>
      </c>
      <c r="H111" s="12">
        <f t="shared" si="3"/>
        <v>159220</v>
      </c>
      <c r="I111" s="12">
        <f t="shared" si="4"/>
        <v>184695.19999999998</v>
      </c>
    </row>
    <row r="112" spans="1:9" x14ac:dyDescent="0.25">
      <c r="A112" s="15"/>
      <c r="B112" s="16"/>
      <c r="C112" s="17"/>
      <c r="D112" s="17"/>
      <c r="E112" s="9" t="s">
        <v>3</v>
      </c>
      <c r="F112" s="12">
        <v>1000</v>
      </c>
      <c r="G112" s="12">
        <v>159.22</v>
      </c>
      <c r="H112" s="12">
        <f t="shared" si="3"/>
        <v>159220</v>
      </c>
      <c r="I112" s="12">
        <f t="shared" si="4"/>
        <v>184695.19999999998</v>
      </c>
    </row>
    <row r="113" spans="1:11" x14ac:dyDescent="0.25">
      <c r="A113" s="15"/>
      <c r="B113" s="16"/>
      <c r="C113" s="17"/>
      <c r="D113" s="17"/>
      <c r="E113" s="9" t="s">
        <v>3</v>
      </c>
      <c r="F113" s="12">
        <v>1000</v>
      </c>
      <c r="G113" s="12">
        <v>159.22</v>
      </c>
      <c r="H113" s="12">
        <f t="shared" si="3"/>
        <v>159220</v>
      </c>
      <c r="I113" s="12">
        <f t="shared" si="4"/>
        <v>184695.19999999998</v>
      </c>
    </row>
    <row r="114" spans="1:11" x14ac:dyDescent="0.25">
      <c r="A114" s="15"/>
      <c r="B114" s="16"/>
      <c r="C114" s="17"/>
      <c r="D114" s="17"/>
      <c r="E114" s="9" t="s">
        <v>3</v>
      </c>
      <c r="F114" s="12">
        <v>1000</v>
      </c>
      <c r="G114" s="12">
        <v>159.22</v>
      </c>
      <c r="H114" s="12">
        <f t="shared" si="3"/>
        <v>159220</v>
      </c>
      <c r="I114" s="12">
        <f t="shared" si="4"/>
        <v>184695.19999999998</v>
      </c>
    </row>
    <row r="115" spans="1:11" ht="135" x14ac:dyDescent="0.25">
      <c r="A115" s="13">
        <v>37</v>
      </c>
      <c r="B115" s="16"/>
      <c r="C115" s="8" t="s">
        <v>56</v>
      </c>
      <c r="D115" s="9">
        <v>1</v>
      </c>
      <c r="E115" s="9" t="s">
        <v>6</v>
      </c>
      <c r="F115" s="12">
        <v>4900</v>
      </c>
      <c r="G115" s="12">
        <v>311.74</v>
      </c>
      <c r="H115" s="12">
        <f t="shared" si="3"/>
        <v>1527526</v>
      </c>
      <c r="I115" s="12">
        <f>H115*1.16</f>
        <v>1771930.16</v>
      </c>
    </row>
    <row r="116" spans="1:11" x14ac:dyDescent="0.25">
      <c r="A116" s="13">
        <v>38</v>
      </c>
      <c r="B116" s="16" t="s">
        <v>40</v>
      </c>
      <c r="C116" s="9" t="s">
        <v>38</v>
      </c>
      <c r="D116" s="9">
        <v>1</v>
      </c>
      <c r="E116" s="9" t="s">
        <v>3</v>
      </c>
      <c r="F116" s="12">
        <v>1000</v>
      </c>
      <c r="G116" s="12">
        <v>159.22</v>
      </c>
      <c r="H116" s="12">
        <f t="shared" si="3"/>
        <v>159220</v>
      </c>
      <c r="I116" s="12">
        <f t="shared" si="4"/>
        <v>184695.19999999998</v>
      </c>
    </row>
    <row r="117" spans="1:11" x14ac:dyDescent="0.25">
      <c r="A117" s="13">
        <v>39</v>
      </c>
      <c r="B117" s="16"/>
      <c r="C117" s="9" t="s">
        <v>51</v>
      </c>
      <c r="D117" s="9">
        <v>2</v>
      </c>
      <c r="E117" s="9" t="s">
        <v>6</v>
      </c>
      <c r="F117" s="12">
        <v>100</v>
      </c>
      <c r="G117" s="12">
        <v>311.74</v>
      </c>
      <c r="H117" s="12">
        <f t="shared" si="3"/>
        <v>31174</v>
      </c>
      <c r="I117" s="12">
        <f t="shared" si="4"/>
        <v>36161.839999999997</v>
      </c>
      <c r="K117" s="14"/>
    </row>
    <row r="118" spans="1:11" x14ac:dyDescent="0.25">
      <c r="A118" s="15">
        <v>40</v>
      </c>
      <c r="B118" s="16"/>
      <c r="C118" s="17" t="s">
        <v>33</v>
      </c>
      <c r="D118" s="17">
        <v>2</v>
      </c>
      <c r="E118" s="9" t="s">
        <v>6</v>
      </c>
      <c r="F118" s="12">
        <v>200</v>
      </c>
      <c r="G118" s="12">
        <v>311.74</v>
      </c>
      <c r="H118" s="12">
        <f t="shared" si="3"/>
        <v>62348</v>
      </c>
      <c r="I118" s="12">
        <f t="shared" si="4"/>
        <v>72323.679999999993</v>
      </c>
    </row>
    <row r="119" spans="1:11" x14ac:dyDescent="0.25">
      <c r="A119" s="15"/>
      <c r="B119" s="16"/>
      <c r="C119" s="17"/>
      <c r="D119" s="17"/>
      <c r="E119" s="9" t="s">
        <v>6</v>
      </c>
      <c r="F119" s="12">
        <v>200</v>
      </c>
      <c r="G119" s="12">
        <v>311.74</v>
      </c>
      <c r="H119" s="12">
        <f t="shared" si="3"/>
        <v>62348</v>
      </c>
      <c r="I119" s="12">
        <f t="shared" si="4"/>
        <v>72323.679999999993</v>
      </c>
    </row>
    <row r="120" spans="1:11" x14ac:dyDescent="0.25">
      <c r="A120" s="15">
        <v>41</v>
      </c>
      <c r="B120" s="16"/>
      <c r="C120" s="16" t="s">
        <v>34</v>
      </c>
      <c r="D120" s="17">
        <v>2</v>
      </c>
      <c r="E120" s="9" t="s">
        <v>6</v>
      </c>
      <c r="F120" s="12">
        <v>500</v>
      </c>
      <c r="G120" s="12">
        <v>311.74</v>
      </c>
      <c r="H120" s="12">
        <f t="shared" si="3"/>
        <v>155870</v>
      </c>
      <c r="I120" s="12">
        <f t="shared" si="4"/>
        <v>180809.19999999998</v>
      </c>
    </row>
    <row r="121" spans="1:11" x14ac:dyDescent="0.25">
      <c r="A121" s="15"/>
      <c r="B121" s="16"/>
      <c r="C121" s="16"/>
      <c r="D121" s="17"/>
      <c r="E121" s="9" t="s">
        <v>6</v>
      </c>
      <c r="F121" s="12">
        <v>500</v>
      </c>
      <c r="G121" s="12">
        <v>311.74</v>
      </c>
      <c r="H121" s="12">
        <f t="shared" si="3"/>
        <v>155870</v>
      </c>
      <c r="I121" s="12">
        <f t="shared" si="4"/>
        <v>180809.19999999998</v>
      </c>
    </row>
    <row r="122" spans="1:11" x14ac:dyDescent="0.25">
      <c r="A122" s="13">
        <v>42</v>
      </c>
      <c r="B122" s="16"/>
      <c r="C122" s="9" t="s">
        <v>35</v>
      </c>
      <c r="D122" s="9">
        <v>1</v>
      </c>
      <c r="E122" s="9" t="s">
        <v>6</v>
      </c>
      <c r="F122" s="12">
        <v>500</v>
      </c>
      <c r="G122" s="12">
        <v>311.74</v>
      </c>
      <c r="H122" s="12">
        <f t="shared" si="3"/>
        <v>155870</v>
      </c>
      <c r="I122" s="12">
        <f t="shared" si="4"/>
        <v>180809.19999999998</v>
      </c>
    </row>
    <row r="123" spans="1:11" x14ac:dyDescent="0.25">
      <c r="A123" s="13">
        <v>43</v>
      </c>
      <c r="B123" s="16"/>
      <c r="C123" s="8" t="s">
        <v>36</v>
      </c>
      <c r="D123" s="9">
        <v>1</v>
      </c>
      <c r="E123" s="9" t="s">
        <v>6</v>
      </c>
      <c r="F123" s="12">
        <v>100</v>
      </c>
      <c r="G123" s="12">
        <v>311.74</v>
      </c>
      <c r="H123" s="12">
        <f t="shared" si="3"/>
        <v>31174</v>
      </c>
      <c r="I123" s="12">
        <f t="shared" si="4"/>
        <v>36161.839999999997</v>
      </c>
      <c r="K123" s="14"/>
    </row>
    <row r="124" spans="1:11" ht="165" x14ac:dyDescent="0.25">
      <c r="A124" s="13">
        <v>44</v>
      </c>
      <c r="B124" s="16"/>
      <c r="C124" s="8" t="s">
        <v>58</v>
      </c>
      <c r="D124" s="9">
        <v>1</v>
      </c>
      <c r="E124" s="9" t="s">
        <v>6</v>
      </c>
      <c r="F124" s="12">
        <v>4200</v>
      </c>
      <c r="G124" s="12">
        <v>311.74</v>
      </c>
      <c r="H124" s="12">
        <f t="shared" si="3"/>
        <v>1309308</v>
      </c>
      <c r="I124" s="12">
        <f t="shared" si="4"/>
        <v>1518797.2799999998</v>
      </c>
      <c r="K124" s="14"/>
    </row>
  </sheetData>
  <mergeCells count="79">
    <mergeCell ref="F25:F39"/>
    <mergeCell ref="G25:G39"/>
    <mergeCell ref="H25:H39"/>
    <mergeCell ref="I25:I39"/>
    <mergeCell ref="A25:A39"/>
    <mergeCell ref="B25:B39"/>
    <mergeCell ref="C25:C39"/>
    <mergeCell ref="D25:D39"/>
    <mergeCell ref="E25:E39"/>
    <mergeCell ref="A109:A114"/>
    <mergeCell ref="B109:B115"/>
    <mergeCell ref="C109:C114"/>
    <mergeCell ref="D109:D114"/>
    <mergeCell ref="B116:B124"/>
    <mergeCell ref="A118:A119"/>
    <mergeCell ref="C118:C119"/>
    <mergeCell ref="D118:D119"/>
    <mergeCell ref="A120:A121"/>
    <mergeCell ref="C120:C121"/>
    <mergeCell ref="D120:D121"/>
    <mergeCell ref="A97:A101"/>
    <mergeCell ref="B97:B102"/>
    <mergeCell ref="C97:C101"/>
    <mergeCell ref="D97:D101"/>
    <mergeCell ref="A103:A107"/>
    <mergeCell ref="B103:B108"/>
    <mergeCell ref="C103:C107"/>
    <mergeCell ref="D103:D107"/>
    <mergeCell ref="A81:A86"/>
    <mergeCell ref="B81:B88"/>
    <mergeCell ref="C81:C86"/>
    <mergeCell ref="D81:D86"/>
    <mergeCell ref="A68:A71"/>
    <mergeCell ref="B68:B73"/>
    <mergeCell ref="C68:C71"/>
    <mergeCell ref="D68:D71"/>
    <mergeCell ref="A74:A78"/>
    <mergeCell ref="B74:B79"/>
    <mergeCell ref="C74:C78"/>
    <mergeCell ref="D74:D78"/>
    <mergeCell ref="A89:A92"/>
    <mergeCell ref="B89:B96"/>
    <mergeCell ref="C89:C92"/>
    <mergeCell ref="D89:D92"/>
    <mergeCell ref="A94:A95"/>
    <mergeCell ref="C94:C95"/>
    <mergeCell ref="D94:D95"/>
    <mergeCell ref="B63:B67"/>
    <mergeCell ref="C63:C67"/>
    <mergeCell ref="D63:D67"/>
    <mergeCell ref="A40:A45"/>
    <mergeCell ref="B40:B46"/>
    <mergeCell ref="C40:C45"/>
    <mergeCell ref="D40:D45"/>
    <mergeCell ref="A47:A51"/>
    <mergeCell ref="B47:B53"/>
    <mergeCell ref="C47:C51"/>
    <mergeCell ref="D47:D51"/>
    <mergeCell ref="A54:A59"/>
    <mergeCell ref="B54:B61"/>
    <mergeCell ref="C54:C59"/>
    <mergeCell ref="D54:D59"/>
    <mergeCell ref="A63:A67"/>
    <mergeCell ref="A13:A17"/>
    <mergeCell ref="B13:B18"/>
    <mergeCell ref="C13:C17"/>
    <mergeCell ref="D13:D17"/>
    <mergeCell ref="A19:A23"/>
    <mergeCell ref="C19:C23"/>
    <mergeCell ref="D19:D23"/>
    <mergeCell ref="B19:B24"/>
    <mergeCell ref="A9:A11"/>
    <mergeCell ref="B9:B11"/>
    <mergeCell ref="C9:C11"/>
    <mergeCell ref="D9:D11"/>
    <mergeCell ref="A4:A8"/>
    <mergeCell ref="B4:B8"/>
    <mergeCell ref="C4:C8"/>
    <mergeCell ref="D4:D8"/>
  </mergeCells>
  <pageMargins left="0.16" right="0.16" top="0.5" bottom="0.37"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Своб.доступ ЦЭТВ </vt:lpstr>
      <vt:lpstr>'Своб.доступ ЦЭТВ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Салтанат Шарипова</dc:creator>
  <cp:lastModifiedBy>Салтанат Шарипова</cp:lastModifiedBy>
  <cp:lastPrinted>2026-04-29T14:36:59Z</cp:lastPrinted>
  <dcterms:created xsi:type="dcterms:W3CDTF">2026-01-30T08:22:21Z</dcterms:created>
  <dcterms:modified xsi:type="dcterms:W3CDTF">2026-06-25T10:45:32Z</dcterms:modified>
</cp:coreProperties>
</file>